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M:\2022年度\07_契約担当\04-16_契約変更・解除\スライド条項\単品スライド運用\"/>
    </mc:Choice>
  </mc:AlternateContent>
  <xr:revisionPtr revIDLastSave="0" documentId="13_ncr:1_{10ACFC64-7AB7-4F2B-A5F3-B0AF97FA0B9C}" xr6:coauthVersionLast="43" xr6:coauthVersionMax="43" xr10:uidLastSave="{00000000-0000-0000-0000-000000000000}"/>
  <bookViews>
    <workbookView xWindow="-120" yWindow="-120" windowWidth="20730" windowHeight="11160" xr2:uid="{68FCDC84-D2AB-428B-B6CC-55BF58BD8F80}"/>
  </bookViews>
  <sheets>
    <sheet name="様式１－１" sheetId="3" r:id="rId1"/>
    <sheet name="様式３" sheetId="4" r:id="rId2"/>
    <sheet name="様式３－１" sheetId="5" r:id="rId3"/>
    <sheet name="様式３－２" sheetId="6" r:id="rId4"/>
    <sheet name="様式３－３" sheetId="7" r:id="rId5"/>
    <sheet name="参考（様式第７号）" sheetId="11" r:id="rId6"/>
  </sheets>
  <definedNames>
    <definedName name="_xlnm.Print_Area" localSheetId="0">'様式１－１'!$A$1:$L$55</definedName>
    <definedName name="_xlnm.Print_Area" localSheetId="2">'様式３－１'!$A$1:$M$42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B47" i="11" l="1"/>
  <c r="CK43" i="11"/>
  <c r="BJ37" i="11"/>
  <c r="AQ32" i="11"/>
  <c r="M29" i="11"/>
  <c r="AQ27" i="11"/>
  <c r="AQ25" i="11"/>
  <c r="M23" i="11"/>
  <c r="AQ19" i="11"/>
  <c r="AQ18" i="11"/>
  <c r="M16" i="11"/>
  <c r="M14" i="11"/>
  <c r="CD9" i="11"/>
  <c r="R35" i="7" l="1"/>
  <c r="R23" i="7"/>
  <c r="R26" i="7" s="1"/>
  <c r="R27" i="7" s="1"/>
  <c r="R22" i="7"/>
  <c r="R9" i="7"/>
  <c r="O21" i="6"/>
  <c r="G21" i="6"/>
  <c r="O20" i="6"/>
  <c r="G20" i="6"/>
  <c r="O19" i="6"/>
  <c r="G19" i="6"/>
  <c r="O18" i="6"/>
  <c r="G18" i="6"/>
  <c r="O17" i="6"/>
  <c r="G17" i="6"/>
  <c r="O16" i="6"/>
  <c r="O15" i="6"/>
  <c r="G15" i="6"/>
  <c r="O14" i="6"/>
  <c r="G14" i="6"/>
  <c r="O13" i="6"/>
  <c r="G13" i="6"/>
  <c r="O12" i="6"/>
  <c r="G12" i="6"/>
  <c r="O11" i="6"/>
  <c r="G11" i="6"/>
  <c r="O10" i="6"/>
  <c r="G10" i="6"/>
  <c r="O9" i="6"/>
  <c r="G9" i="6"/>
  <c r="O8" i="6"/>
  <c r="G8" i="6"/>
  <c r="O7" i="6"/>
  <c r="G7" i="6"/>
  <c r="E33" i="5"/>
  <c r="G32" i="5"/>
  <c r="G31" i="5"/>
  <c r="G30" i="5"/>
  <c r="E28" i="5"/>
  <c r="G27" i="5"/>
  <c r="G26" i="5"/>
  <c r="G25" i="5"/>
  <c r="G24" i="5"/>
  <c r="G23" i="5"/>
  <c r="G22" i="5"/>
</calcChain>
</file>

<file path=xl/sharedStrings.xml><?xml version="1.0" encoding="utf-8"?>
<sst xmlns="http://schemas.openxmlformats.org/spreadsheetml/2006/main" count="793" uniqueCount="230">
  <si>
    <t>　</t>
    <phoneticPr fontId="4"/>
  </si>
  <si>
    <t>令和○○年○月○○日</t>
    <rPh sb="0" eb="2">
      <t>レイワ</t>
    </rPh>
    <rPh sb="4" eb="5">
      <t>ネン</t>
    </rPh>
    <rPh sb="6" eb="7">
      <t>ツキ</t>
    </rPh>
    <rPh sb="9" eb="10">
      <t>ヒ</t>
    </rPh>
    <phoneticPr fontId="4"/>
  </si>
  <si>
    <t>発注者　　　　　　　　　</t>
    <rPh sb="0" eb="3">
      <t>ハッチュウシャ</t>
    </rPh>
    <phoneticPr fontId="4"/>
  </si>
  <si>
    <t>印</t>
  </si>
  <si>
    <t>工　事　名</t>
    <rPh sb="0" eb="1">
      <t>コウ</t>
    </rPh>
    <rPh sb="2" eb="3">
      <t>コト</t>
    </rPh>
    <rPh sb="4" eb="5">
      <t>メイ</t>
    </rPh>
    <phoneticPr fontId="5"/>
  </si>
  <si>
    <t>記</t>
  </si>
  <si>
    <t>品　　目</t>
    <phoneticPr fontId="2"/>
  </si>
  <si>
    <t>規　格</t>
  </si>
  <si>
    <t>単位</t>
    <phoneticPr fontId="4"/>
  </si>
  <si>
    <t>数量</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</si>
  <si>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</si>
  <si>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</si>
  <si>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</si>
  <si>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</si>
  <si>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購入先</t>
    <rPh sb="0" eb="2">
      <t>コウニュウ</t>
    </rPh>
    <rPh sb="2" eb="3">
      <t>サキ</t>
    </rPh>
    <phoneticPr fontId="4"/>
  </si>
  <si>
    <t>購入年月</t>
    <rPh sb="0" eb="2">
      <t>コウニュウ</t>
    </rPh>
    <rPh sb="2" eb="3">
      <t>ネン</t>
    </rPh>
    <rPh sb="3" eb="4">
      <t>ツキ</t>
    </rPh>
    <phoneticPr fontId="4"/>
  </si>
  <si>
    <t>差額</t>
    <rPh sb="0" eb="2">
      <t>サガク</t>
    </rPh>
    <phoneticPr fontId="4"/>
  </si>
  <si>
    <t>備　　考</t>
    <phoneticPr fontId="2"/>
  </si>
  <si>
    <t>○鋼</t>
    <rPh sb="1" eb="2">
      <t>コウ</t>
    </rPh>
    <phoneticPr fontId="4"/>
  </si>
  <si>
    <t>○</t>
    <phoneticPr fontId="4"/>
  </si>
  <si>
    <t>ｔ</t>
    <phoneticPr fontId="4"/>
  </si>
  <si>
    <t>○○．○</t>
    <phoneticPr fontId="4"/>
  </si>
  <si>
    <t>○○,○○○</t>
    <phoneticPr fontId="4"/>
  </si>
  <si>
    <t>○○○,○○○</t>
    <phoneticPr fontId="4"/>
  </si>
  <si>
    <t>○○商社</t>
    <rPh sb="2" eb="4">
      <t>ショウシャ</t>
    </rPh>
    <phoneticPr fontId="4"/>
  </si>
  <si>
    <t>R○年○月</t>
    <rPh sb="2" eb="3">
      <t>ネン</t>
    </rPh>
    <rPh sb="4" eb="5">
      <t>ツキ</t>
    </rPh>
    <phoneticPr fontId="4"/>
  </si>
  <si>
    <t>○○○．○</t>
    <phoneticPr fontId="4"/>
  </si>
  <si>
    <t>○,○○○,○○○</t>
    <phoneticPr fontId="4"/>
  </si>
  <si>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</si>
  <si>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</si>
  <si>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</si>
  <si>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</si>
  <si>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</si>
  <si>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</si>
  <si>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</si>
  <si>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phoneticPr fontId="4"/>
  </si>
  <si>
    <t>○○○</t>
    <phoneticPr fontId="4"/>
  </si>
  <si>
    <t>○○.○</t>
    <phoneticPr fontId="4"/>
  </si>
  <si>
    <t>○○石油</t>
    <rPh sb="2" eb="3">
      <t>イシ</t>
    </rPh>
    <rPh sb="3" eb="4">
      <t>ユ</t>
    </rPh>
    <phoneticPr fontId="4"/>
  </si>
  <si>
    <t>○,○○○</t>
    <phoneticPr fontId="4"/>
  </si>
  <si>
    <t>□油 計</t>
    <rPh sb="1" eb="2">
      <t>ユ</t>
    </rPh>
    <rPh sb="3" eb="4">
      <t>ケイ</t>
    </rPh>
    <phoneticPr fontId="4"/>
  </si>
  <si>
    <t>□油合計</t>
    <rPh sb="1" eb="2">
      <t>ユ</t>
    </rPh>
    <phoneticPr fontId="4"/>
  </si>
  <si>
    <t>△油</t>
    <rPh sb="1" eb="2">
      <t>ユ</t>
    </rPh>
    <phoneticPr fontId="4"/>
  </si>
  <si>
    <t>□□石油</t>
    <rPh sb="2" eb="3">
      <t>イシ</t>
    </rPh>
    <rPh sb="3" eb="4">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</si>
  <si>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</si>
  <si>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</si>
  <si>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</si>
  <si>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phoneticPr fontId="4"/>
  </si>
  <si>
    <t>燃料油　合計</t>
    <rPh sb="0" eb="3">
      <t>ネンリョウアブラ</t>
    </rPh>
    <rPh sb="4" eb="6">
      <t>ゴウケイ</t>
    </rPh>
    <phoneticPr fontId="4"/>
  </si>
  <si>
    <t>変動額</t>
    <rPh sb="0" eb="2">
      <t>ヘンドウ</t>
    </rPh>
    <rPh sb="2" eb="3">
      <t>ガク</t>
    </rPh>
    <phoneticPr fontId="4"/>
  </si>
  <si>
    <t>(注)</t>
  </si>
  <si>
    <t>　</t>
  </si>
  <si>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4"/>
  </si>
  <si>
    <t>品   目</t>
    <phoneticPr fontId="2"/>
  </si>
  <si>
    <t>単位</t>
  </si>
  <si>
    <t>数量</t>
  </si>
  <si>
    <t>備   考</t>
    <phoneticPr fontId="2"/>
  </si>
  <si>
    <t>○</t>
  </si>
  <si>
    <t>ｔ</t>
  </si>
  <si>
    <t>○○．○</t>
  </si>
  <si>
    <t>○○,○○○</t>
  </si>
  <si>
    <t>○○○,○○○</t>
  </si>
  <si>
    <t>○○○．○</t>
  </si>
  <si>
    <t>○,○○○,○○○</t>
  </si>
  <si>
    <t>L</t>
  </si>
  <si>
    <t>○○○</t>
  </si>
  <si>
    <t>○○.○</t>
  </si>
  <si>
    <t>○,○○○</t>
  </si>
  <si>
    <t>△油合計</t>
  </si>
  <si>
    <t>単品スライド請求額</t>
    <rPh sb="0" eb="2">
      <t>タンピン</t>
    </rPh>
    <rPh sb="6" eb="9">
      <t>セイキュウガク</t>
    </rPh>
    <phoneticPr fontId="4"/>
  </si>
  <si>
    <t>請負代金額変更請求額計算書</t>
    <rPh sb="2" eb="4">
      <t>ダイキン</t>
    </rPh>
    <rPh sb="4" eb="5">
      <t>ガク</t>
    </rPh>
    <rPh sb="5" eb="7">
      <t>ヘンコウ</t>
    </rPh>
    <rPh sb="7" eb="9">
      <t>セイキュウ</t>
    </rPh>
    <rPh sb="9" eb="10">
      <t>ガク</t>
    </rPh>
    <rPh sb="10" eb="13">
      <t>ケイサンショ</t>
    </rPh>
    <phoneticPr fontId="4"/>
  </si>
  <si>
    <t>　３．変動額から受注者の負担額を差し引いて、単品スライド請求額を算出する計算過程を、別紙に記載すること。</t>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</si>
  <si>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4"/>
  </si>
  <si>
    <t>　令和○年○月○日付けで通知のあった請負代金額の変更に必要な購入した価格等について、下記のとおり資料を提出します。</t>
    <rPh sb="1" eb="3">
      <t>レイワ</t>
    </rPh>
    <rPh sb="4" eb="5">
      <t>ネン</t>
    </rPh>
    <rPh sb="6" eb="7">
      <t>ツキ</t>
    </rPh>
    <rPh sb="8" eb="9">
      <t>ヒ</t>
    </rPh>
    <rPh sb="9" eb="10">
      <t>ツ</t>
    </rPh>
    <rPh sb="12" eb="14">
      <t>ツウチ</t>
    </rPh>
    <rPh sb="22" eb="23">
      <t>ガク</t>
    </rPh>
    <rPh sb="27" eb="29">
      <t>ヒツヨウ</t>
    </rPh>
    <rPh sb="30" eb="32">
      <t>コウニュウ</t>
    </rPh>
    <rPh sb="34" eb="36">
      <t>カカク</t>
    </rPh>
    <rPh sb="36" eb="37">
      <t>トウ</t>
    </rPh>
    <rPh sb="48" eb="50">
      <t>シリョウ</t>
    </rPh>
    <rPh sb="51" eb="53">
      <t>テイシュツ</t>
    </rPh>
    <phoneticPr fontId="4"/>
  </si>
  <si>
    <t>使用した
建設機械名</t>
    <rPh sb="0" eb="2">
      <t>シヨウ</t>
    </rPh>
    <rPh sb="5" eb="6">
      <t>タテ</t>
    </rPh>
    <rPh sb="6" eb="7">
      <t>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</si>
  <si>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</si>
  <si>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4"/>
  </si>
  <si>
    <t>軽油</t>
    <rPh sb="0" eb="2">
      <t>ケイユ</t>
    </rPh>
    <phoneticPr fontId="4"/>
  </si>
  <si>
    <t>１．２号</t>
    <rPh sb="3" eb="4">
      <t>ゴウ</t>
    </rPh>
    <phoneticPr fontId="4"/>
  </si>
  <si>
    <t>甲州石油</t>
    <rPh sb="0" eb="2">
      <t>コウシュウ</t>
    </rPh>
    <rPh sb="2" eb="4">
      <t>セキユ</t>
    </rPh>
    <phoneticPr fontId="4"/>
  </si>
  <si>
    <t>H31年４月</t>
    <rPh sb="3" eb="4">
      <t>ネン</t>
    </rPh>
    <rPh sb="5" eb="6">
      <t>ツキ</t>
    </rPh>
    <phoneticPr fontId="4"/>
  </si>
  <si>
    <t>現場内重機</t>
    <rPh sb="0" eb="2">
      <t>ゲンバ</t>
    </rPh>
    <rPh sb="2" eb="3">
      <t>ナイ</t>
    </rPh>
    <rPh sb="3" eb="5">
      <t>ジュウキ</t>
    </rPh>
    <phoneticPr fontId="4"/>
  </si>
  <si>
    <t>有</t>
    <rPh sb="0" eb="1">
      <t>ア</t>
    </rPh>
    <phoneticPr fontId="4"/>
  </si>
  <si>
    <t>別添○○</t>
    <rPh sb="0" eb="2">
      <t>ベッテン</t>
    </rPh>
    <phoneticPr fontId="4"/>
  </si>
  <si>
    <t>R1年5月</t>
    <rPh sb="2" eb="3">
      <t>ネン</t>
    </rPh>
    <rPh sb="4" eb="5">
      <t>ツキ</t>
    </rPh>
    <phoneticPr fontId="4"/>
  </si>
  <si>
    <t>R1年６月</t>
    <rPh sb="2" eb="3">
      <t>ネン</t>
    </rPh>
    <rPh sb="4" eb="5">
      <t>ツキ</t>
    </rPh>
    <phoneticPr fontId="4"/>
  </si>
  <si>
    <t>R1年７月</t>
    <rPh sb="2" eb="3">
      <t>ネン</t>
    </rPh>
    <rPh sb="4" eb="5">
      <t>ツキ</t>
    </rPh>
    <phoneticPr fontId="4"/>
  </si>
  <si>
    <t>R1年８月</t>
    <rPh sb="2" eb="3">
      <t>ネン</t>
    </rPh>
    <rPh sb="4" eb="5">
      <t>ツキ</t>
    </rPh>
    <phoneticPr fontId="4"/>
  </si>
  <si>
    <t>R1年９月</t>
    <rPh sb="2" eb="3">
      <t>ネン</t>
    </rPh>
    <rPh sb="4" eb="5">
      <t>ツキ</t>
    </rPh>
    <phoneticPr fontId="4"/>
  </si>
  <si>
    <t>購入数量（証明済み）合計</t>
    <rPh sb="0" eb="2">
      <t>コウニュウ</t>
    </rPh>
    <rPh sb="2" eb="4">
      <t>スウリョウ</t>
    </rPh>
    <rPh sb="5" eb="7">
      <t>ショウメイ</t>
    </rPh>
    <rPh sb="7" eb="8">
      <t>ズ</t>
    </rPh>
    <rPh sb="10" eb="12">
      <t>ゴウケイ</t>
    </rPh>
    <phoneticPr fontId="4"/>
  </si>
  <si>
    <t>R1年１０月</t>
    <rPh sb="2" eb="3">
      <t>ネン</t>
    </rPh>
    <rPh sb="5" eb="6">
      <t>ツキ</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</si>
  <si>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</si>
  <si>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</si>
  <si>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</si>
  <si>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R1年１１月</t>
    <rPh sb="2" eb="3">
      <t>ネン</t>
    </rPh>
    <rPh sb="5" eb="6">
      <t>ツキ</t>
    </rPh>
    <phoneticPr fontId="4"/>
  </si>
  <si>
    <t>R1年１２月</t>
    <rPh sb="2" eb="3">
      <t>ネン</t>
    </rPh>
    <rPh sb="5" eb="6">
      <t>ツキ</t>
    </rPh>
    <phoneticPr fontId="4"/>
  </si>
  <si>
    <t>購入数量（未証明）合計</t>
    <rPh sb="0" eb="2">
      <t>コウニュウ</t>
    </rPh>
    <rPh sb="2" eb="4">
      <t>スウリョウ</t>
    </rPh>
    <rPh sb="5" eb="8">
      <t>ミショウメイ</t>
    </rPh>
    <rPh sb="9" eb="11">
      <t>ゴウケイ</t>
    </rPh>
    <phoneticPr fontId="4"/>
  </si>
  <si>
    <t>各種資機材の材料証明書</t>
    <rPh sb="0" eb="2">
      <t>カクシュ</t>
    </rPh>
    <rPh sb="2" eb="5">
      <t>シキザイ</t>
    </rPh>
    <rPh sb="6" eb="8">
      <t>ザイリョウ</t>
    </rPh>
    <rPh sb="8" eb="11">
      <t>ショウメイショ</t>
    </rPh>
    <phoneticPr fontId="2"/>
  </si>
  <si>
    <t>品目</t>
    <rPh sb="0" eb="2">
      <t>ヒンモク</t>
    </rPh>
    <phoneticPr fontId="2"/>
  </si>
  <si>
    <t>規格</t>
    <rPh sb="0" eb="2">
      <t>キカク</t>
    </rPh>
    <phoneticPr fontId="2"/>
  </si>
  <si>
    <t>単位</t>
    <rPh sb="0" eb="2">
      <t>タンイ</t>
    </rPh>
    <phoneticPr fontId="2"/>
  </si>
  <si>
    <t>数量</t>
    <rPh sb="0" eb="2">
      <t>スウリョウ</t>
    </rPh>
    <phoneticPr fontId="2"/>
  </si>
  <si>
    <t>購入単価</t>
    <rPh sb="0" eb="2">
      <t>コウニュウ</t>
    </rPh>
    <rPh sb="2" eb="4">
      <t>タンカ</t>
    </rPh>
    <phoneticPr fontId="2"/>
  </si>
  <si>
    <t>購入金額</t>
    <rPh sb="0" eb="2">
      <t>コウニュウ</t>
    </rPh>
    <rPh sb="2" eb="4">
      <t>キンガク</t>
    </rPh>
    <phoneticPr fontId="2"/>
  </si>
  <si>
    <t>出荷元</t>
    <rPh sb="0" eb="3">
      <t>シュッカモト</t>
    </rPh>
    <phoneticPr fontId="2"/>
  </si>
  <si>
    <t>搬入年月</t>
    <rPh sb="0" eb="2">
      <t>ハンニュウ</t>
    </rPh>
    <rPh sb="2" eb="4">
      <t>ネンゲツ</t>
    </rPh>
    <phoneticPr fontId="2"/>
  </si>
  <si>
    <t>運搬費の内燃料代</t>
    <rPh sb="0" eb="3">
      <t>ウンパンヒ</t>
    </rPh>
    <rPh sb="4" eb="5">
      <t>ウチ</t>
    </rPh>
    <rPh sb="5" eb="8">
      <t>ネンリョウダイ</t>
    </rPh>
    <phoneticPr fontId="2"/>
  </si>
  <si>
    <t>購入先</t>
    <rPh sb="0" eb="3">
      <t>コウニュウサキ</t>
    </rPh>
    <phoneticPr fontId="2"/>
  </si>
  <si>
    <t>再生骨材</t>
    <rPh sb="0" eb="2">
      <t>サイセイ</t>
    </rPh>
    <rPh sb="2" eb="4">
      <t>コツザイ</t>
    </rPh>
    <phoneticPr fontId="2"/>
  </si>
  <si>
    <t>40mm</t>
    <phoneticPr fontId="2"/>
  </si>
  <si>
    <t>ｍ3</t>
    <phoneticPr fontId="2"/>
  </si>
  <si>
    <t>甲斐砕石</t>
    <rPh sb="0" eb="2">
      <t>カイ</t>
    </rPh>
    <rPh sb="2" eb="4">
      <t>サイセキ</t>
    </rPh>
    <phoneticPr fontId="2"/>
  </si>
  <si>
    <t>軽油</t>
    <rPh sb="0" eb="2">
      <t>ケイユ</t>
    </rPh>
    <phoneticPr fontId="2"/>
  </si>
  <si>
    <t>１・２号</t>
    <rPh sb="3" eb="4">
      <t>ゴウ</t>
    </rPh>
    <phoneticPr fontId="2"/>
  </si>
  <si>
    <t>L</t>
    <phoneticPr fontId="2"/>
  </si>
  <si>
    <t>甲州石油</t>
    <rPh sb="0" eb="2">
      <t>コウシュウ</t>
    </rPh>
    <rPh sb="2" eb="4">
      <t>セキユ</t>
    </rPh>
    <phoneticPr fontId="2"/>
  </si>
  <si>
    <t>重建設機械</t>
    <rPh sb="0" eb="1">
      <t>ジュウ</t>
    </rPh>
    <rPh sb="1" eb="3">
      <t>ケンセツ</t>
    </rPh>
    <rPh sb="3" eb="5">
      <t>キカイ</t>
    </rPh>
    <phoneticPr fontId="2"/>
  </si>
  <si>
    <t>ブルドーザー２１ｔ級</t>
    <rPh sb="9" eb="10">
      <t>キュウ</t>
    </rPh>
    <phoneticPr fontId="2"/>
  </si>
  <si>
    <t>回</t>
    <rPh sb="0" eb="1">
      <t>カイ</t>
    </rPh>
    <phoneticPr fontId="2"/>
  </si>
  <si>
    <t>－</t>
    <phoneticPr fontId="2"/>
  </si>
  <si>
    <t>甲府リース</t>
    <rPh sb="0" eb="2">
      <t>コウフ</t>
    </rPh>
    <phoneticPr fontId="2"/>
  </si>
  <si>
    <t>甲府石油</t>
    <rPh sb="0" eb="2">
      <t>コウフ</t>
    </rPh>
    <rPh sb="2" eb="4">
      <t>セキユ</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</si>
  <si>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</si>
  <si>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</si>
  <si>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</si>
  <si>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</si>
  <si>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○○市○○</t>
    <rPh sb="0" eb="3">
      <t>マルマルシ</t>
    </rPh>
    <phoneticPr fontId="2"/>
  </si>
  <si>
    <t>現場所在地</t>
    <rPh sb="0" eb="2">
      <t>ゲンバ</t>
    </rPh>
    <rPh sb="2" eb="5">
      <t>ショザイチ</t>
    </rPh>
    <phoneticPr fontId="2"/>
  </si>
  <si>
    <t>□□市△△</t>
    <rPh sb="2" eb="3">
      <t>イチ</t>
    </rPh>
    <phoneticPr fontId="2"/>
  </si>
  <si>
    <t>機械搬出場所</t>
    <rPh sb="0" eb="2">
      <t>キカイ</t>
    </rPh>
    <rPh sb="2" eb="4">
      <t>ハンシュツ</t>
    </rPh>
    <rPh sb="4" eb="6">
      <t>バショ</t>
    </rPh>
    <phoneticPr fontId="2"/>
  </si>
  <si>
    <t>運　　搬　　車　　両</t>
    <rPh sb="0" eb="1">
      <t>ウン</t>
    </rPh>
    <rPh sb="3" eb="4">
      <t>ハン</t>
    </rPh>
    <rPh sb="6" eb="7">
      <t>シャ</t>
    </rPh>
    <rPh sb="9" eb="10">
      <t>リョウ</t>
    </rPh>
    <phoneticPr fontId="2"/>
  </si>
  <si>
    <t>運　　　　　　　　　　賃</t>
    <rPh sb="0" eb="1">
      <t>ウン</t>
    </rPh>
    <rPh sb="11" eb="12">
      <t>チン</t>
    </rPh>
    <phoneticPr fontId="2"/>
  </si>
  <si>
    <t>機械名</t>
    <rPh sb="0" eb="2">
      <t>キカイ</t>
    </rPh>
    <rPh sb="2" eb="3">
      <t>メイ</t>
    </rPh>
    <phoneticPr fontId="2"/>
  </si>
  <si>
    <t>運搬距離</t>
    <rPh sb="0" eb="2">
      <t>ウンパン</t>
    </rPh>
    <rPh sb="2" eb="4">
      <t>キョリ</t>
    </rPh>
    <phoneticPr fontId="2"/>
  </si>
  <si>
    <t>積載重量</t>
    <rPh sb="0" eb="2">
      <t>セキサイ</t>
    </rPh>
    <rPh sb="2" eb="4">
      <t>ジュウリョウ</t>
    </rPh>
    <phoneticPr fontId="2"/>
  </si>
  <si>
    <t>基本運賃</t>
    <rPh sb="0" eb="2">
      <t>キホン</t>
    </rPh>
    <rPh sb="2" eb="4">
      <t>ウンチン</t>
    </rPh>
    <phoneticPr fontId="2"/>
  </si>
  <si>
    <t>×（</t>
    <phoneticPr fontId="2"/>
  </si>
  <si>
    <t>特大品</t>
    <rPh sb="0" eb="2">
      <t>トクダイ</t>
    </rPh>
    <rPh sb="2" eb="3">
      <t>ヒン</t>
    </rPh>
    <phoneticPr fontId="2"/>
  </si>
  <si>
    <t>＋</t>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</si>
  <si>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</si>
  <si>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</si>
  <si>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</si>
  <si>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t>
    <phoneticPr fontId="2"/>
  </si>
  <si>
    <t>地区割増・
その他</t>
    <rPh sb="0" eb="2">
      <t>チク</t>
    </rPh>
    <rPh sb="2" eb="4">
      <t>ワリマシ</t>
    </rPh>
    <rPh sb="8" eb="9">
      <t>ホカ</t>
    </rPh>
    <phoneticPr fontId="2"/>
  </si>
  <si>
    <t>＝</t>
    <phoneticPr fontId="2"/>
  </si>
  <si>
    <t>合計</t>
    <rPh sb="0" eb="2">
      <t>ゴウケイ</t>
    </rPh>
    <phoneticPr fontId="2"/>
  </si>
  <si>
    <t>（ｔ積）</t>
    <rPh sb="2" eb="3">
      <t>ツ</t>
    </rPh>
    <phoneticPr fontId="2"/>
  </si>
  <si>
    <t>（Km）</t>
    <phoneticPr fontId="2"/>
  </si>
  <si>
    <t>（ｔ）</t>
    <phoneticPr fontId="2"/>
  </si>
  <si>
    <t>セミトレーラ</t>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</si>
  <si>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</si>
  <si>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トラック</t>
    <phoneticPr fontId="2"/>
  </si>
  <si>
    <t>合計往復</t>
    <rPh sb="0" eb="2">
      <t>ゴウケイ</t>
    </rPh>
    <rPh sb="2" eb="4">
      <t>オウフク</t>
    </rPh>
    <phoneticPr fontId="2"/>
  </si>
  <si>
    <t>仮設材（鋼矢板、Ｈ形鋼、覆工板等）の運搬にかかる金額計算総括表（提出資料）</t>
    <rPh sb="0" eb="2">
      <t>カセツ</t>
    </rPh>
    <rPh sb="2" eb="3">
      <t>ザイ</t>
    </rPh>
    <rPh sb="4" eb="5">
      <t>コウ</t>
    </rPh>
    <rPh sb="5" eb="6">
      <t>ヤ</t>
    </rPh>
    <rPh sb="6" eb="7">
      <t>イタ</t>
    </rPh>
    <rPh sb="9" eb="10">
      <t>ガタ</t>
    </rPh>
    <rPh sb="10" eb="11">
      <t>コウ</t>
    </rPh>
    <rPh sb="12" eb="14">
      <t>フッコウ</t>
    </rPh>
    <rPh sb="14" eb="15">
      <t>バン</t>
    </rPh>
    <rPh sb="15" eb="16">
      <t>トウ</t>
    </rPh>
    <rPh sb="18" eb="20">
      <t>ウンパン</t>
    </rPh>
    <rPh sb="24" eb="26">
      <t>キンガク</t>
    </rPh>
    <rPh sb="26" eb="28">
      <t>ケイサン</t>
    </rPh>
    <rPh sb="28" eb="30">
      <t>ソウカツ</t>
    </rPh>
    <rPh sb="30" eb="31">
      <t>ヒョウ</t>
    </rPh>
    <rPh sb="32" eb="34">
      <t>テイシュツ</t>
    </rPh>
    <rPh sb="34" eb="36">
      <t>シリョウ</t>
    </rPh>
    <phoneticPr fontId="2"/>
  </si>
  <si>
    <t>台数</t>
    <rPh sb="0" eb="2">
      <t>ダイスウ</t>
    </rPh>
    <phoneticPr fontId="2"/>
  </si>
  <si>
    <t>数量（ｔ）</t>
    <rPh sb="0" eb="2">
      <t>スウリョウ</t>
    </rPh>
    <phoneticPr fontId="2"/>
  </si>
  <si>
    <t>基本運賃
（ｔ）</t>
    <rPh sb="0" eb="2">
      <t>キホン</t>
    </rPh>
    <rPh sb="2" eb="4">
      <t>ウンチン</t>
    </rPh>
    <phoneticPr fontId="2"/>
  </si>
  <si>
    <t>（台）</t>
    <rPh sb="1" eb="2">
      <t>ダイ</t>
    </rPh>
    <phoneticPr fontId="2"/>
  </si>
  <si>
    <t>H鋼（12m以内）</t>
    <rPh sb="1" eb="2">
      <t>コウ</t>
    </rPh>
    <rPh sb="6" eb="8">
      <t>イナイ</t>
    </rPh>
    <phoneticPr fontId="2"/>
  </si>
  <si>
    <t>×</t>
    <phoneticPr fontId="2"/>
  </si>
  <si>
    <t>￥</t>
    <phoneticPr fontId="2"/>
  </si>
  <si>
    <t>受注者</t>
    <rPh sb="0" eb="3">
      <t>ジュチュウシャ</t>
    </rPh>
    <phoneticPr fontId="4"/>
  </si>
  <si>
    <t>　商号又は名称</t>
    <rPh sb="1" eb="3">
      <t>ショウゴウ</t>
    </rPh>
    <rPh sb="3" eb="4">
      <t>マタ</t>
    </rPh>
    <rPh sb="5" eb="7">
      <t>メイショウ</t>
    </rPh>
    <phoneticPr fontId="4"/>
  </si>
  <si>
    <t>　代表者氏名</t>
    <rPh sb="1" eb="4">
      <t>ダイヒョウシャ</t>
    </rPh>
    <rPh sb="4" eb="6">
      <t>シメイ</t>
    </rPh>
    <phoneticPr fontId="4"/>
  </si>
  <si>
    <t>○○○工事</t>
    <rPh sb="3" eb="5">
      <t>コウジ</t>
    </rPh>
    <phoneticPr fontId="1"/>
  </si>
  <si>
    <t>【記載例】</t>
    <rPh sb="1" eb="3">
      <t>キサイ</t>
    </rPh>
    <rPh sb="3" eb="4">
      <t>レイ</t>
    </rPh>
    <phoneticPr fontId="4"/>
  </si>
  <si>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2" eb="23">
      <t>モチ</t>
    </rPh>
    <phoneticPr fontId="4"/>
  </si>
  <si>
    <t>（様式１－１）</t>
    <rPh sb="1" eb="3">
      <t>ヨウシキ</t>
    </rPh>
    <phoneticPr fontId="4"/>
  </si>
  <si>
    <t>（様式３）</t>
    <rPh sb="1" eb="3">
      <t>ヨウシキ</t>
    </rPh>
    <phoneticPr fontId="4"/>
  </si>
  <si>
    <t>　契約約款第２６条第５項に基づく請負代金額の変更請求額の内訳は、下記のとおりです。</t>
    <rPh sb="1" eb="3">
      <t>ケイヤク</t>
    </rPh>
    <rPh sb="3" eb="5">
      <t>ヤッカン</t>
    </rPh>
    <rPh sb="5" eb="6">
      <t>ダイ</t>
    </rPh>
    <rPh sb="8" eb="9">
      <t>ジョウ</t>
    </rPh>
    <rPh sb="9" eb="10">
      <t>ダイ</t>
    </rPh>
    <rPh sb="11" eb="12">
      <t>コウ</t>
    </rPh>
    <rPh sb="13" eb="14">
      <t>モト</t>
    </rPh>
    <rPh sb="20" eb="21">
      <t>ガク</t>
    </rPh>
    <rPh sb="22" eb="24">
      <t>ヘンコウ</t>
    </rPh>
    <rPh sb="24" eb="26">
      <t>セイキュウ</t>
    </rPh>
    <rPh sb="26" eb="27">
      <t>ガク</t>
    </rPh>
    <rPh sb="28" eb="30">
      <t>ウチワケ</t>
    </rPh>
    <rPh sb="32" eb="34">
      <t>カキ</t>
    </rPh>
    <phoneticPr fontId="4"/>
  </si>
  <si>
    <t>　契約約款第２６条第５項に基づく請負代金額の変更請求額の内訳は、下記のとおりです。</t>
    <phoneticPr fontId="4"/>
  </si>
  <si>
    <t>　２．対象材料は、品目毎および購入年月毎にとりまとめるものとする。なお、とりまとめ数量欄が足りない場合は、複数枚になってもよい。</t>
    <phoneticPr fontId="2"/>
  </si>
  <si>
    <t>　３．変動額から受注者の負担額を差し引いて、単品スライド請求額を算出する計算過程を、別紙に記載すること。</t>
    <phoneticPr fontId="2"/>
  </si>
  <si>
    <t>　１．購入先、購入単価、購入数量等を証明出来る場合は、その資料（納品書等）を添付の上、併せて監督員に提出すること。
　　　証明できない場合は、概算数量を記載の上、その算出根拠を記した書類を提出すること。</t>
    <phoneticPr fontId="2"/>
  </si>
  <si>
    <t>　１．購入先、購入単価、購入数量等を証明出来る場合は、その資料（納品書等）を添付の上、併せて監督員に提出すること。
　　　証明できない場合は、概算数量を記載の上、その算出根拠を記した書類を提出すること。</t>
    <phoneticPr fontId="4"/>
  </si>
  <si>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rPh sb="68" eb="70">
      <t>ドウイツ</t>
    </rPh>
    <rPh sb="71" eb="73">
      <t>ヒンモク</t>
    </rPh>
    <rPh sb="74" eb="76">
      <t>ドウイツ</t>
    </rPh>
    <rPh sb="76" eb="77">
      <t>ネン</t>
    </rPh>
    <rPh sb="77" eb="78">
      <t>ガツ</t>
    </rPh>
    <rPh sb="80" eb="82">
      <t>フクスウ</t>
    </rPh>
    <rPh sb="83" eb="85">
      <t>タンカ</t>
    </rPh>
    <rPh sb="88" eb="90">
      <t>バアイ</t>
    </rPh>
    <rPh sb="91" eb="94">
      <t>コウニュウサキ</t>
    </rPh>
    <rPh sb="95" eb="96">
      <t>コト</t>
    </rPh>
    <rPh sb="98" eb="100">
      <t>バアイ</t>
    </rPh>
    <rPh sb="102" eb="104">
      <t>クブン</t>
    </rPh>
    <phoneticPr fontId="4"/>
  </si>
  <si>
    <t>（様式３－１）</t>
    <rPh sb="1" eb="3">
      <t>ヨウシキ</t>
    </rPh>
    <phoneticPr fontId="4"/>
  </si>
  <si>
    <t>令和○○年○○月○○日</t>
    <rPh sb="0" eb="2">
      <t>レイワ</t>
    </rPh>
    <rPh sb="4" eb="5">
      <t>ネン</t>
    </rPh>
    <rPh sb="7" eb="8">
      <t>ツキ</t>
    </rPh>
    <rPh sb="10" eb="11">
      <t>ヒ</t>
    </rPh>
    <phoneticPr fontId="4"/>
  </si>
  <si>
    <t>　１．購入先、購入単価、購入数量等を証明出来る場合は、その資料（納品書等）を添付の上、併せて監督員に提出すること。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1" eb="63">
      <t>ショウメイ</t>
    </rPh>
    <rPh sb="67" eb="69">
      <t>バアイ</t>
    </rPh>
    <rPh sb="71" eb="73">
      <t>ガイサン</t>
    </rPh>
    <rPh sb="73" eb="75">
      <t>スウリョウ</t>
    </rPh>
    <rPh sb="76" eb="78">
      <t>キサイ</t>
    </rPh>
    <rPh sb="79" eb="80">
      <t>ウエ</t>
    </rPh>
    <rPh sb="83" eb="85">
      <t>サンシュツ</t>
    </rPh>
    <rPh sb="85" eb="87">
      <t>コンキョ</t>
    </rPh>
    <rPh sb="88" eb="89">
      <t>キ</t>
    </rPh>
    <rPh sb="91" eb="93">
      <t>ショルイ</t>
    </rPh>
    <rPh sb="94" eb="96">
      <t>テイシュツ</t>
    </rPh>
    <phoneticPr fontId="4"/>
  </si>
  <si>
    <t>　２．対象材料は、品目毎および購入年月毎にとりまとめるものとする。なお、とりまとめ数量欄が足りない場合は、別紙にとりまとめるものとする。
　　　ただし、同一の品目で同一年月でも複数の単価がある場合は、区分するものとする。
　　　また、当該品目が同一月で複数の工種や機械で使用されている場合、監督員より工種や機械毎等の内訳を提出するよう要求があった場合など、
　　　追加資料が必要な場合がある。</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7" eb="119">
      <t>トウガイ</t>
    </rPh>
    <rPh sb="119" eb="121">
      <t>ヒンモク</t>
    </rPh>
    <rPh sb="122" eb="124">
      <t>ドウイツ</t>
    </rPh>
    <rPh sb="124" eb="125">
      <t>ツキ</t>
    </rPh>
    <rPh sb="126" eb="128">
      <t>フクスウ</t>
    </rPh>
    <rPh sb="129" eb="131">
      <t>コウシュ</t>
    </rPh>
    <rPh sb="132" eb="134">
      <t>キカイ</t>
    </rPh>
    <rPh sb="135" eb="137">
      <t>シヨウ</t>
    </rPh>
    <rPh sb="142" eb="144">
      <t>バアイ</t>
    </rPh>
    <rPh sb="150" eb="152">
      <t>コウシュ</t>
    </rPh>
    <rPh sb="153" eb="155">
      <t>キカイ</t>
    </rPh>
    <rPh sb="155" eb="156">
      <t>ゴト</t>
    </rPh>
    <rPh sb="156" eb="157">
      <t>ナド</t>
    </rPh>
    <rPh sb="158" eb="160">
      <t>ウチワケ</t>
    </rPh>
    <rPh sb="167" eb="169">
      <t>ヨウキュウ</t>
    </rPh>
    <rPh sb="173" eb="175">
      <t>バアイ</t>
    </rPh>
    <phoneticPr fontId="4"/>
  </si>
  <si>
    <t>H３１年４月</t>
    <rPh sb="3" eb="4">
      <t>ネン</t>
    </rPh>
    <rPh sb="5" eb="6">
      <t>ガツ</t>
    </rPh>
    <phoneticPr fontId="2"/>
  </si>
  <si>
    <t>Ｒ１年５月</t>
    <rPh sb="2" eb="3">
      <t>ネン</t>
    </rPh>
    <rPh sb="4" eb="5">
      <t>ガツ</t>
    </rPh>
    <phoneticPr fontId="2"/>
  </si>
  <si>
    <t>Ｒ１年８月</t>
    <rPh sb="2" eb="3">
      <t>ネン</t>
    </rPh>
    <rPh sb="4" eb="5">
      <t>ガツ</t>
    </rPh>
    <phoneticPr fontId="2"/>
  </si>
  <si>
    <t>（様式３－２）</t>
    <rPh sb="1" eb="3">
      <t>ヨウシキ</t>
    </rPh>
    <phoneticPr fontId="2"/>
  </si>
  <si>
    <t>（様式３－３）</t>
    <rPh sb="1" eb="3">
      <t>ヨウシキ</t>
    </rPh>
    <phoneticPr fontId="2"/>
  </si>
  <si>
    <t>計</t>
    <rPh sb="0" eb="1">
      <t>ケイ</t>
    </rPh>
    <phoneticPr fontId="1"/>
  </si>
  <si>
    <t>【記載例】</t>
    <rPh sb="1" eb="4">
      <t>キサイレイ</t>
    </rPh>
    <phoneticPr fontId="2"/>
  </si>
  <si>
    <t>【記載例】</t>
    <rPh sb="1" eb="3">
      <t>キサイ</t>
    </rPh>
    <rPh sb="3" eb="4">
      <t>レイ</t>
    </rPh>
    <phoneticPr fontId="1"/>
  </si>
  <si>
    <t>　　南アルプス市長　金丸一元　様</t>
    <rPh sb="2" eb="7">
      <t>ミ</t>
    </rPh>
    <rPh sb="7" eb="9">
      <t>シチョウ</t>
    </rPh>
    <rPh sb="10" eb="12">
      <t>カネマル</t>
    </rPh>
    <rPh sb="12" eb="14">
      <t>カズモト</t>
    </rPh>
    <rPh sb="15" eb="16">
      <t>サマ</t>
    </rPh>
    <phoneticPr fontId="1"/>
  </si>
  <si>
    <t xml:space="preserve">    </t>
    <phoneticPr fontId="2"/>
  </si>
  <si>
    <t>収　　　入</t>
    <phoneticPr fontId="2"/>
  </si>
  <si>
    <t>印　　　紙</t>
    <phoneticPr fontId="2"/>
  </si>
  <si>
    <t>第</t>
  </si>
  <si>
    <t>契 約 番 号</t>
    <phoneticPr fontId="2"/>
  </si>
  <si>
    <t>50410000●●</t>
    <phoneticPr fontId="2"/>
  </si>
  <si>
    <t>●●●工事</t>
    <rPh sb="3" eb="5">
      <t>コウジ</t>
    </rPh>
    <phoneticPr fontId="2"/>
  </si>
  <si>
    <t>南アルプス市小笠原地内</t>
    <rPh sb="0" eb="5">
      <t>ミ</t>
    </rPh>
    <rPh sb="5" eb="6">
      <t>シ</t>
    </rPh>
    <rPh sb="6" eb="9">
      <t>オガサワラ</t>
    </rPh>
    <rPh sb="9" eb="10">
      <t>チ</t>
    </rPh>
    <rPh sb="10" eb="11">
      <t>ナイ</t>
    </rPh>
    <phoneticPr fontId="2"/>
  </si>
  <si>
    <t>変更金額</t>
    <phoneticPr fontId="2"/>
  </si>
  <si>
    <t>億</t>
    <rPh sb="0" eb="1">
      <t>オク</t>
    </rPh>
    <phoneticPr fontId="2"/>
  </si>
  <si>
    <t>万</t>
    <rPh sb="0" eb="1">
      <t>マン</t>
    </rPh>
    <phoneticPr fontId="2"/>
  </si>
  <si>
    <t>円</t>
    <rPh sb="0" eb="1">
      <t>エン</t>
    </rPh>
    <phoneticPr fontId="2"/>
  </si>
  <si>
    <t>1</t>
    <phoneticPr fontId="2"/>
  </si>
  <si>
    <t>（うち取引に係る消費税及び地方消費税の額</t>
    <phoneticPr fontId="2"/>
  </si>
  <si>
    <t>円）</t>
    <rPh sb="0" eb="1">
      <t>エン</t>
    </rPh>
    <phoneticPr fontId="2"/>
  </si>
  <si>
    <t>とする。</t>
    <phoneticPr fontId="2"/>
  </si>
  <si>
    <t>変更前</t>
  </si>
  <si>
    <t>令和●年●月●●日</t>
    <rPh sb="0" eb="1">
      <t>レイ</t>
    </rPh>
    <rPh sb="1" eb="2">
      <t>ワ</t>
    </rPh>
    <rPh sb="3" eb="4">
      <t>ネン</t>
    </rPh>
    <rPh sb="5" eb="6">
      <t>ガツ</t>
    </rPh>
    <rPh sb="8" eb="9">
      <t>ニチ</t>
    </rPh>
    <phoneticPr fontId="2"/>
  </si>
  <si>
    <t>変更後</t>
    <rPh sb="0" eb="3">
      <t>ヘンコウゴ</t>
    </rPh>
    <phoneticPr fontId="2"/>
  </si>
  <si>
    <t>契約保証金</t>
    <phoneticPr fontId="2"/>
  </si>
  <si>
    <t>仕様変更</t>
    <phoneticPr fontId="2"/>
  </si>
  <si>
    <t>契約約款第２６条第５項の規定に基づく賃金又は物価の変動による変更
（別添設計書のとおり）</t>
    <rPh sb="0" eb="2">
      <t>ケイヤク</t>
    </rPh>
    <rPh sb="2" eb="4">
      <t>ヤッカン</t>
    </rPh>
    <rPh sb="4" eb="5">
      <t>ダイ</t>
    </rPh>
    <rPh sb="7" eb="8">
      <t>ジョウ</t>
    </rPh>
    <rPh sb="8" eb="9">
      <t>ダイ</t>
    </rPh>
    <rPh sb="10" eb="11">
      <t>コウ</t>
    </rPh>
    <rPh sb="12" eb="14">
      <t>キテイ</t>
    </rPh>
    <rPh sb="15" eb="16">
      <t>モト</t>
    </rPh>
    <rPh sb="18" eb="20">
      <t>チンギン</t>
    </rPh>
    <rPh sb="20" eb="21">
      <t>マタ</t>
    </rPh>
    <rPh sb="22" eb="24">
      <t>ブッカ</t>
    </rPh>
    <rPh sb="25" eb="27">
      <t>ヘンドウ</t>
    </rPh>
    <rPh sb="30" eb="32">
      <t>ヘンコウ</t>
    </rPh>
    <rPh sb="34" eb="36">
      <t>ベッテン</t>
    </rPh>
    <rPh sb="36" eb="39">
      <t>セッケイショ</t>
    </rPh>
    <phoneticPr fontId="2"/>
  </si>
  <si>
    <t>その他の事項</t>
    <phoneticPr fontId="2"/>
  </si>
  <si>
    <t>締結した契約は、上記内容の変更によって、契約の一部を変更する契約を</t>
  </si>
  <si>
    <t>締結する。</t>
  </si>
  <si>
    <t>　本契約の証として本書</t>
    <rPh sb="1" eb="2">
      <t>ホン</t>
    </rPh>
    <phoneticPr fontId="2"/>
  </si>
  <si>
    <t>通を作成し、発注者及び受注者が記名押印の上、各自１通を保有する。</t>
    <rPh sb="20" eb="21">
      <t>ウエ</t>
    </rPh>
    <phoneticPr fontId="2"/>
  </si>
  <si>
    <t>所　在　地</t>
    <phoneticPr fontId="2"/>
  </si>
  <si>
    <t>発注者</t>
    <rPh sb="0" eb="3">
      <t>ハッチュウシャ</t>
    </rPh>
    <phoneticPr fontId="2"/>
  </si>
  <si>
    <t>名称</t>
    <rPh sb="0" eb="2">
      <t>メイショウ</t>
    </rPh>
    <phoneticPr fontId="2"/>
  </si>
  <si>
    <t>南アルプス市</t>
    <rPh sb="0" eb="1">
      <t>ミナミ</t>
    </rPh>
    <rPh sb="5" eb="6">
      <t>シ</t>
    </rPh>
    <phoneticPr fontId="2"/>
  </si>
  <si>
    <t>及び代表者</t>
    <rPh sb="0" eb="1">
      <t>オヨ</t>
    </rPh>
    <rPh sb="2" eb="5">
      <t>ダイヒョウシャ</t>
    </rPh>
    <phoneticPr fontId="2"/>
  </si>
  <si>
    <t>市長</t>
    <rPh sb="0" eb="2">
      <t>シチョウ</t>
    </rPh>
    <phoneticPr fontId="2"/>
  </si>
  <si>
    <t>山梨県南アルプス市●●１２３４－５６</t>
    <phoneticPr fontId="2"/>
  </si>
  <si>
    <t>受注者</t>
    <rPh sb="0" eb="3">
      <t>ジュチュウシャ</t>
    </rPh>
    <phoneticPr fontId="2"/>
  </si>
  <si>
    <t>氏名・名称</t>
    <phoneticPr fontId="2"/>
  </si>
  <si>
    <t>●●●（株）</t>
    <rPh sb="3" eb="6">
      <t>カブ</t>
    </rPh>
    <phoneticPr fontId="2"/>
  </si>
  <si>
    <t>及び代表者</t>
    <phoneticPr fontId="2"/>
  </si>
  <si>
    <t>代表取締役
●●　●●●</t>
    <phoneticPr fontId="2"/>
  </si>
  <si>
    <t xml:space="preserve">
印</t>
    <phoneticPr fontId="2"/>
  </si>
  <si>
    <t>工事請負変更契約書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</si>
</sst>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411]ggge&quot;年&quot;m&quot;月&quot;d&quot;日&quot;;@"/>
    <numFmt numFmtId="177" formatCode="#,##0_ "/>
    <numFmt numFmtId="178" formatCode="0_ "/>
    <numFmt numFmtId="179" formatCode="#,##0.0_ "/>
    <numFmt numFmtId="180" formatCode="0.000_ "/>
    <numFmt numFmtId="181" formatCode="#,##0.0"/>
    <numFmt numFmtId="182" formatCode="#,##0;[Red]#,##0"/>
    <numFmt numFmtId="183" formatCode="yyyy/m/d\ h:mm;@"/>
  </numFmts>
  <fonts count="26">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明朝"/>
      <family val="1"/>
      <charset val="128"/>
    </font>
    <font>
      <sz val="6"/>
      <name val="明朝"/>
      <family val="1"/>
      <charset val="128"/>
    </font>
    <font>
      <sz val="6"/>
      <name val="ＭＳ 明朝"/>
      <family val="1"/>
      <charset val="128"/>
    </font>
    <font>
      <sz val="11"/>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6"/>
      <name val="ＭＳ Ｐ明朝"/>
      <family val="1"/>
      <charset val="128"/>
    </font>
    <font>
      <sz val="10"/>
      <name val="ＭＳ Ｐ明朝"/>
      <family val="1"/>
      <charset val="128"/>
    </font>
    <font>
      <sz val="11"/>
      <color theme="1"/>
      <name val="ＭＳ Ｐ明朝"/>
      <family val="1"/>
      <charset val="128"/>
    </font>
    <font>
      <b/>
      <sz val="14"/>
      <color indexed="8"/>
      <name val="ＭＳ Ｐ明朝"/>
      <family val="1"/>
      <charset val="128"/>
    </font>
    <font>
      <sz val="11"/>
      <color indexed="8"/>
      <name val="ＭＳ Ｐ明朝"/>
      <family val="1"/>
      <charset val="128"/>
    </font>
    <font>
      <sz val="10"/>
      <name val="ＭＳ 明朝"/>
      <family val="1"/>
      <charset val="128"/>
    </font>
    <font>
      <sz val="12"/>
      <name val="ＭＳ 明朝"/>
      <family val="1"/>
      <charset val="128"/>
    </font>
    <font>
      <sz val="11"/>
      <name val="ＭＳ 明朝"/>
      <family val="1"/>
      <charset val="128"/>
    </font>
    <font>
      <sz val="17"/>
      <name val="ＭＳ 明朝"/>
      <family val="1"/>
      <charset val="128"/>
    </font>
    <font>
      <sz val="17"/>
      <name val="ＭＳ ゴシック"/>
      <family val="3"/>
      <charset val="128"/>
    </font>
    <font>
      <sz val="8.5"/>
      <name val="ＭＳ 明朝"/>
      <family val="1"/>
      <charset val="128"/>
    </font>
    <font>
      <sz val="8"/>
      <name val="ＭＳ 明朝"/>
      <family val="1"/>
      <charset val="128"/>
    </font>
    <font>
      <sz val="10"/>
      <name val="ＭＳ ゴシック"/>
      <family val="3"/>
      <charset val="128"/>
    </font>
    <font>
      <sz val="11"/>
      <name val="ＭＳ ゴシック"/>
      <family val="3"/>
      <charset val="128"/>
    </font>
    <font>
      <sz val="10.5"/>
      <name val="ＭＳ ゴシック"/>
      <family val="3"/>
      <charset val="128"/>
    </font>
    <font>
      <sz val="12"/>
      <name val="ＭＳ ゴシック"/>
      <family val="3"/>
      <charset val="128"/>
    </font>
  </fonts>
  <fills count="2">
    <fill>
      <patternFill patternType="none"/>
    </fill>
    <fill>
      <patternFill patternType="gray125"/>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hair">
        <color indexed="64"/>
      </top>
      <bottom style="hair">
        <color indexed="64"/>
      </bottom>
      <diagonal/>
    </border>
  </borders>
  <cellStyleXfs count="9">
    <xf numFmtId="0" fontId="0" fillId="0" borderId="0">
      <alignment vertical="center"/>
    </xf>
    <xf numFmtId="0" fontId="3" fillId="0" borderId="0"/>
    <xf numFmtId="0" fontId="3" fillId="0" borderId="0"/>
    <xf numFmtId="6" fontId="6" fillId="0" borderId="0" applyFont="0" applyFill="0" applyBorder="0" applyAlignment="0" applyProtection="0"/>
    <xf numFmtId="0" fontId="6" fillId="0" borderId="0"/>
    <xf numFmtId="6" fontId="6" fillId="0" borderId="0" applyFont="0" applyFill="0" applyBorder="0" applyAlignment="0" applyProtection="0"/>
    <xf numFmtId="0" fontId="7" fillId="0" borderId="0"/>
    <xf numFmtId="0" fontId="6" fillId="0" borderId="0">
      <alignment vertical="center"/>
    </xf>
    <xf numFmtId="38" fontId="6" fillId="0" borderId="0" applyFont="0" applyFill="0" applyBorder="0" applyAlignment="0" applyProtection="0">
      <alignment vertical="center"/>
    </xf>
  </cellStyleXfs>
  <cellXfs count="379">
    <xf numFmtId="0" fontId="0" fillId="0" borderId="0" xfId="0">
      <alignment vertical="center"/>
    </xf>
    <xf numFmtId="0" fontId="7" fillId="0" borderId="0" xfId="1" applyFont="1" applyAlignment="1">
      <alignment vertical="center"/>
    </xf>
    <xf numFmtId="0" fontId="7" fillId="0" borderId="0" xfId="4" applyFont="1"/>
    <xf numFmtId="0" fontId="7" fillId="0" borderId="0" xfId="0" applyFont="1">
      <alignment vertical="center"/>
    </xf>
    <xf numFmtId="0" fontId="7" fillId="0" borderId="0" xfId="4" applyFont="1" applyFill="1"/>
    <xf numFmtId="0" fontId="7" fillId="0" borderId="0" xfId="0" applyFont="1" applyFill="1">
      <alignment vertical="center"/>
    </xf>
    <xf numFmtId="0" fontId="7" fillId="0" borderId="0" xfId="1" applyFont="1" applyFill="1" applyAlignment="1">
      <alignment vertical="center"/>
    </xf>
    <xf numFmtId="0" fontId="7" fillId="0" borderId="0" xfId="1" applyFont="1" applyFill="1" applyAlignment="1">
      <alignment horizontal="right" vertical="center"/>
    </xf>
    <xf numFmtId="0" fontId="7" fillId="0" borderId="0" xfId="1" applyFont="1" applyFill="1" applyAlignment="1">
      <alignment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176" fontId="7" fillId="0" borderId="0" xfId="4" applyNumberFormat="1" applyFont="1" applyFill="1" applyAlignment="1">
      <alignment horizontal="center" vertical="center" shrinkToFit="1"/>
    </xf>
    <xf numFmtId="0" fontId="7" fillId="0" borderId="0" xfId="1" applyFont="1" applyFill="1" applyAlignment="1">
      <alignment horizontal="centerContinuous" vertical="center"/>
    </xf>
    <xf numFmtId="0" fontId="7" fillId="0" borderId="5" xfId="1" applyFont="1" applyFill="1" applyBorder="1" applyAlignment="1">
      <alignment vertical="center" wrapText="1"/>
    </xf>
    <xf numFmtId="0" fontId="7" fillId="0" borderId="13"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7" fillId="0" borderId="13" xfId="1" applyFont="1" applyFill="1" applyBorder="1" applyAlignment="1">
      <alignment horizontal="center" vertical="center" shrinkToFit="1"/>
    </xf>
    <xf numFmtId="0" fontId="7" fillId="0" borderId="5" xfId="1" applyFont="1" applyFill="1" applyBorder="1" applyAlignment="1">
      <alignment horizontal="center" vertical="center" wrapText="1"/>
    </xf>
    <xf numFmtId="0" fontId="7" fillId="0" borderId="0" xfId="1" applyFont="1" applyAlignment="1">
      <alignment horizontal="center" vertical="center"/>
    </xf>
    <xf numFmtId="0" fontId="7" fillId="0" borderId="5" xfId="1" applyFont="1" applyFill="1" applyBorder="1" applyAlignment="1">
      <alignment vertical="center" shrinkToFit="1"/>
    </xf>
    <xf numFmtId="0" fontId="11" fillId="0" borderId="5" xfId="1" applyFont="1" applyFill="1" applyBorder="1" applyAlignment="1">
      <alignment horizontal="center" vertical="center" shrinkToFit="1"/>
    </xf>
    <xf numFmtId="0" fontId="7" fillId="0" borderId="13" xfId="1" applyFont="1" applyFill="1" applyBorder="1" applyAlignment="1">
      <alignment vertical="center" wrapText="1"/>
    </xf>
    <xf numFmtId="0" fontId="7" fillId="0" borderId="13" xfId="1" applyFont="1" applyFill="1" applyBorder="1" applyAlignment="1">
      <alignment vertical="center" shrinkToFit="1"/>
    </xf>
    <xf numFmtId="0" fontId="11" fillId="0" borderId="5" xfId="1" applyFont="1" applyFill="1" applyBorder="1" applyAlignment="1">
      <alignment horizontal="center" vertical="center" wrapText="1"/>
    </xf>
    <xf numFmtId="0" fontId="10" fillId="0" borderId="5" xfId="1" applyFont="1" applyFill="1" applyBorder="1" applyAlignment="1">
      <alignment vertical="center" wrapText="1"/>
    </xf>
    <xf numFmtId="0" fontId="11" fillId="0" borderId="5" xfId="1" applyFont="1" applyFill="1" applyBorder="1" applyAlignment="1">
      <alignment vertical="center" wrapText="1"/>
    </xf>
    <xf numFmtId="0" fontId="10" fillId="0" borderId="10" xfId="1" applyFont="1" applyFill="1" applyBorder="1" applyAlignment="1">
      <alignment vertical="center" wrapText="1"/>
    </xf>
    <xf numFmtId="0" fontId="10" fillId="0" borderId="13" xfId="1" applyFont="1" applyFill="1" applyBorder="1" applyAlignment="1">
      <alignment vertical="center" wrapText="1"/>
    </xf>
    <xf numFmtId="0" fontId="7" fillId="0" borderId="17" xfId="1" applyFont="1" applyFill="1" applyBorder="1" applyAlignment="1">
      <alignment vertical="center" shrinkToFit="1"/>
    </xf>
    <xf numFmtId="0" fontId="10" fillId="0" borderId="18" xfId="1" applyFont="1" applyFill="1" applyBorder="1" applyAlignment="1">
      <alignment horizontal="center" vertical="center" wrapText="1"/>
    </xf>
    <xf numFmtId="0" fontId="11" fillId="0" borderId="16" xfId="1" applyFont="1" applyFill="1" applyBorder="1" applyAlignment="1">
      <alignment vertical="center" wrapText="1"/>
    </xf>
    <xf numFmtId="0" fontId="7" fillId="0" borderId="17" xfId="1" applyFont="1" applyFill="1" applyBorder="1" applyAlignment="1">
      <alignment horizontal="center" vertical="center" shrinkToFit="1"/>
    </xf>
    <xf numFmtId="0" fontId="11" fillId="0" borderId="16" xfId="1" applyFont="1" applyFill="1" applyBorder="1" applyAlignment="1">
      <alignment horizontal="center" vertical="center" wrapText="1"/>
    </xf>
    <xf numFmtId="0" fontId="7" fillId="0" borderId="0" xfId="1" applyFont="1" applyBorder="1" applyAlignment="1">
      <alignment vertical="center"/>
    </xf>
    <xf numFmtId="0" fontId="7" fillId="0" borderId="0" xfId="2" applyFont="1" applyBorder="1" applyAlignment="1">
      <alignment vertical="center"/>
    </xf>
    <xf numFmtId="0" fontId="7" fillId="0" borderId="0" xfId="4" applyFont="1" applyBorder="1"/>
    <xf numFmtId="0" fontId="7" fillId="0" borderId="0" xfId="1" applyFont="1" applyFill="1" applyAlignment="1">
      <alignment horizontal="left" vertical="center"/>
    </xf>
    <xf numFmtId="0" fontId="7" fillId="0" borderId="0" xfId="2" applyFont="1" applyFill="1" applyAlignment="1">
      <alignment vertical="center"/>
    </xf>
    <xf numFmtId="0" fontId="7" fillId="0" borderId="0" xfId="0" applyFont="1" applyFill="1" applyAlignment="1"/>
    <xf numFmtId="176" fontId="7" fillId="0" borderId="0" xfId="0" applyNumberFormat="1" applyFont="1" applyFill="1" applyAlignment="1">
      <alignment horizontal="center" vertical="center" shrinkToFit="1"/>
    </xf>
    <xf numFmtId="0" fontId="10" fillId="0" borderId="1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Alignment="1">
      <alignment horizontal="center" vertical="center"/>
    </xf>
    <xf numFmtId="0" fontId="10" fillId="0" borderId="5" xfId="1" applyFont="1" applyFill="1" applyBorder="1" applyAlignment="1">
      <alignment vertical="center" shrinkToFit="1"/>
    </xf>
    <xf numFmtId="0" fontId="11" fillId="0" borderId="5" xfId="1" applyFont="1" applyFill="1" applyBorder="1" applyAlignment="1">
      <alignment vertical="center" shrinkToFit="1"/>
    </xf>
    <xf numFmtId="0" fontId="10" fillId="0" borderId="10" xfId="1" applyFont="1" applyFill="1" applyBorder="1" applyAlignment="1">
      <alignment vertical="center" shrinkToFit="1"/>
    </xf>
    <xf numFmtId="0" fontId="10" fillId="0" borderId="13" xfId="1" applyFont="1" applyFill="1" applyBorder="1" applyAlignment="1">
      <alignment vertical="center" shrinkToFit="1"/>
    </xf>
    <xf numFmtId="0" fontId="10" fillId="0" borderId="18" xfId="1" applyFont="1" applyFill="1" applyBorder="1" applyAlignment="1">
      <alignment horizontal="center" vertical="center" shrinkToFit="1"/>
    </xf>
    <xf numFmtId="0" fontId="11" fillId="0" borderId="16" xfId="1" applyFont="1" applyFill="1" applyBorder="1" applyAlignment="1">
      <alignment vertical="center" shrinkToFit="1"/>
    </xf>
    <xf numFmtId="0" fontId="11" fillId="0" borderId="16" xfId="1" applyFont="1" applyFill="1" applyBorder="1" applyAlignment="1">
      <alignment horizontal="center" vertical="center" shrinkToFit="1"/>
    </xf>
    <xf numFmtId="0" fontId="7" fillId="0" borderId="0" xfId="1" applyFont="1" applyFill="1" applyBorder="1" applyAlignment="1">
      <alignment vertical="center"/>
    </xf>
    <xf numFmtId="0" fontId="7" fillId="0" borderId="0" xfId="2" applyFont="1" applyFill="1" applyBorder="1" applyAlignment="1">
      <alignment vertical="center"/>
    </xf>
    <xf numFmtId="0" fontId="11" fillId="0" borderId="0" xfId="1" applyFont="1" applyAlignment="1">
      <alignment vertical="center"/>
    </xf>
    <xf numFmtId="0" fontId="11" fillId="0" borderId="0" xfId="4" applyFont="1"/>
    <xf numFmtId="0" fontId="7" fillId="0" borderId="0" xfId="1" applyFont="1" applyFill="1" applyAlignment="1">
      <alignment horizontal="left" vertical="top" wrapText="1"/>
    </xf>
    <xf numFmtId="0" fontId="7" fillId="0" borderId="0" xfId="1" applyFont="1" applyAlignment="1">
      <alignment horizontal="right" vertical="center"/>
    </xf>
    <xf numFmtId="0" fontId="7" fillId="0" borderId="0" xfId="0" applyFont="1" applyBorder="1" applyAlignment="1"/>
    <xf numFmtId="0" fontId="7" fillId="0" borderId="0" xfId="0" applyFont="1" applyAlignment="1"/>
    <xf numFmtId="0" fontId="7" fillId="0" borderId="5"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7" fillId="0" borderId="13" xfId="1" applyFont="1" applyFill="1" applyBorder="1" applyAlignment="1">
      <alignment horizontal="left" vertical="center"/>
    </xf>
    <xf numFmtId="0" fontId="7" fillId="0" borderId="0" xfId="0" applyFont="1" applyFill="1" applyAlignment="1">
      <alignment vertical="center"/>
    </xf>
    <xf numFmtId="0" fontId="7" fillId="0" borderId="0" xfId="4" applyNumberFormat="1" applyFont="1" applyFill="1" applyAlignment="1">
      <alignment vertical="center"/>
    </xf>
    <xf numFmtId="0" fontId="7" fillId="0" borderId="0" xfId="0" applyFont="1" applyAlignment="1">
      <alignment vertical="center" shrinkToFit="1"/>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shrinkToFit="1"/>
    </xf>
    <xf numFmtId="0" fontId="7" fillId="0" borderId="28" xfId="0" applyFont="1" applyBorder="1" applyAlignment="1">
      <alignment horizontal="center" vertical="center"/>
    </xf>
    <xf numFmtId="177" fontId="7" fillId="0" borderId="28" xfId="0" applyNumberFormat="1" applyFont="1" applyBorder="1">
      <alignment vertical="center"/>
    </xf>
    <xf numFmtId="3" fontId="7" fillId="0" borderId="28" xfId="0" applyNumberFormat="1" applyFont="1" applyBorder="1">
      <alignment vertical="center"/>
    </xf>
    <xf numFmtId="3" fontId="7" fillId="0" borderId="28" xfId="0" applyNumberFormat="1" applyFont="1" applyBorder="1" applyAlignment="1">
      <alignment vertical="center" shrinkToFit="1"/>
    </xf>
    <xf numFmtId="0" fontId="7" fillId="0" borderId="28" xfId="0"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7" fillId="0" borderId="30" xfId="0" applyFont="1" applyBorder="1" applyAlignment="1">
      <alignment horizontal="center" vertical="center"/>
    </xf>
    <xf numFmtId="0" fontId="7" fillId="0" borderId="31" xfId="0" applyFont="1" applyBorder="1" applyAlignment="1">
      <alignment horizontal="center" vertical="center" shrinkToFit="1"/>
    </xf>
    <xf numFmtId="0" fontId="7" fillId="0" borderId="4" xfId="0" applyFont="1" applyBorder="1" applyAlignment="1">
      <alignment vertical="center" shrinkToFit="1"/>
    </xf>
    <xf numFmtId="0" fontId="7" fillId="0" borderId="5" xfId="0" applyFont="1" applyBorder="1" applyAlignment="1">
      <alignment horizontal="center" vertical="center"/>
    </xf>
    <xf numFmtId="177" fontId="7" fillId="0" borderId="5" xfId="0" applyNumberFormat="1" applyFont="1" applyBorder="1">
      <alignment vertical="center"/>
    </xf>
    <xf numFmtId="3" fontId="7" fillId="0" borderId="5" xfId="0" applyNumberFormat="1" applyFont="1" applyBorder="1">
      <alignment vertical="center"/>
    </xf>
    <xf numFmtId="3" fontId="7" fillId="0" borderId="5" xfId="0" applyNumberFormat="1" applyFont="1" applyBorder="1" applyAlignment="1">
      <alignment vertical="center" shrinkToFit="1"/>
    </xf>
    <xf numFmtId="0" fontId="7" fillId="0" borderId="5" xfId="0"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32" xfId="0" applyFont="1" applyBorder="1" applyAlignment="1">
      <alignment horizontal="center" vertical="center"/>
    </xf>
    <xf numFmtId="0" fontId="7" fillId="0" borderId="6" xfId="0" applyFont="1" applyBorder="1" applyAlignment="1">
      <alignment horizontal="center" vertical="center" shrinkToFit="1"/>
    </xf>
    <xf numFmtId="3" fontId="7" fillId="0" borderId="5" xfId="0" applyNumberFormat="1" applyFont="1" applyBorder="1" applyAlignment="1">
      <alignment horizontal="center" vertical="center"/>
    </xf>
    <xf numFmtId="3" fontId="7" fillId="0" borderId="5" xfId="0" applyNumberFormat="1" applyFont="1" applyBorder="1" applyAlignment="1">
      <alignment horizontal="center" vertical="center" shrinkToFit="1"/>
    </xf>
    <xf numFmtId="0" fontId="7" fillId="0" borderId="7" xfId="0" applyFont="1" applyBorder="1" applyAlignment="1">
      <alignment vertical="center" shrinkToFit="1"/>
    </xf>
    <xf numFmtId="0" fontId="7" fillId="0" borderId="8" xfId="0" applyFont="1" applyBorder="1" applyAlignment="1">
      <alignment horizontal="center" vertical="center"/>
    </xf>
    <xf numFmtId="177" fontId="7" fillId="0" borderId="8" xfId="0" applyNumberFormat="1" applyFont="1" applyBorder="1">
      <alignment vertical="center"/>
    </xf>
    <xf numFmtId="3" fontId="7" fillId="0" borderId="8" xfId="0" applyNumberFormat="1" applyFont="1" applyBorder="1">
      <alignment vertical="center"/>
    </xf>
    <xf numFmtId="3" fontId="7" fillId="0" borderId="8" xfId="0" applyNumberFormat="1" applyFont="1" applyBorder="1" applyAlignment="1">
      <alignment vertical="center" shrinkToFit="1"/>
    </xf>
    <xf numFmtId="0" fontId="7" fillId="0" borderId="8" xfId="0" applyFont="1" applyBorder="1" applyAlignment="1">
      <alignment horizontal="center" vertical="center" shrinkToFit="1"/>
    </xf>
    <xf numFmtId="0" fontId="7" fillId="0" borderId="33" xfId="0" applyNumberFormat="1" applyFont="1" applyBorder="1" applyAlignment="1">
      <alignment horizontal="center" vertical="center" shrinkToFit="1"/>
    </xf>
    <xf numFmtId="0" fontId="7" fillId="0" borderId="34" xfId="0" applyFont="1" applyBorder="1" applyAlignment="1">
      <alignment horizontal="center" vertical="center"/>
    </xf>
    <xf numFmtId="0" fontId="7" fillId="0" borderId="9" xfId="0" applyFont="1" applyBorder="1" applyAlignment="1">
      <alignment horizontal="center" vertical="center" shrinkToFit="1"/>
    </xf>
    <xf numFmtId="0" fontId="9" fillId="0" borderId="0" xfId="0" applyFont="1">
      <alignment vertical="center"/>
    </xf>
    <xf numFmtId="0" fontId="8" fillId="0" borderId="5" xfId="0" applyFont="1" applyBorder="1" applyAlignment="1">
      <alignment horizontal="left" vertical="center" shrinkToFit="1"/>
    </xf>
    <xf numFmtId="0" fontId="12" fillId="0" borderId="0" xfId="0" applyFont="1" applyAlignment="1">
      <alignment vertical="center" shrinkToFit="1"/>
    </xf>
    <xf numFmtId="0" fontId="12" fillId="0" borderId="35" xfId="0" applyFont="1" applyBorder="1" applyAlignment="1">
      <alignment vertical="center" shrinkToFit="1"/>
    </xf>
    <xf numFmtId="0" fontId="12" fillId="0" borderId="22" xfId="0" applyFont="1" applyBorder="1" applyAlignment="1">
      <alignment vertical="center" shrinkToFit="1"/>
    </xf>
    <xf numFmtId="0" fontId="12" fillId="0" borderId="1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 xfId="0" applyFont="1" applyBorder="1" applyAlignment="1">
      <alignment vertical="center" shrinkToFit="1"/>
    </xf>
    <xf numFmtId="178" fontId="12" fillId="0" borderId="5" xfId="0" applyNumberFormat="1" applyFont="1" applyBorder="1" applyAlignment="1">
      <alignment vertical="center" shrinkToFit="1"/>
    </xf>
    <xf numFmtId="178" fontId="12" fillId="0" borderId="14" xfId="0" applyNumberFormat="1" applyFont="1" applyBorder="1" applyAlignment="1">
      <alignment vertical="center" shrinkToFit="1"/>
    </xf>
    <xf numFmtId="3" fontId="12" fillId="0" borderId="32" xfId="0" applyNumberFormat="1" applyFont="1" applyBorder="1" applyAlignment="1">
      <alignment vertical="center" shrinkToFit="1"/>
    </xf>
    <xf numFmtId="179" fontId="12" fillId="0" borderId="5" xfId="0" applyNumberFormat="1" applyFont="1" applyBorder="1" applyAlignment="1">
      <alignment vertical="center" shrinkToFit="1"/>
    </xf>
    <xf numFmtId="3" fontId="12" fillId="0" borderId="5" xfId="0" applyNumberFormat="1" applyFont="1" applyBorder="1" applyAlignment="1">
      <alignment vertical="center" shrinkToFit="1"/>
    </xf>
    <xf numFmtId="3" fontId="12" fillId="0" borderId="6" xfId="0" applyNumberFormat="1" applyFont="1" applyBorder="1" applyAlignment="1">
      <alignment vertical="center" shrinkToFit="1"/>
    </xf>
    <xf numFmtId="0" fontId="12" fillId="0" borderId="7" xfId="0" applyFont="1" applyBorder="1" applyAlignment="1">
      <alignment vertical="center" shrinkToFit="1"/>
    </xf>
    <xf numFmtId="178" fontId="12" fillId="0" borderId="8" xfId="0" applyNumberFormat="1" applyFont="1" applyBorder="1" applyAlignment="1">
      <alignment vertical="center" shrinkToFit="1"/>
    </xf>
    <xf numFmtId="178" fontId="12" fillId="0" borderId="33" xfId="0" applyNumberFormat="1" applyFont="1" applyBorder="1" applyAlignment="1">
      <alignment vertical="center" shrinkToFit="1"/>
    </xf>
    <xf numFmtId="3" fontId="12" fillId="0" borderId="34" xfId="0" applyNumberFormat="1" applyFont="1" applyBorder="1" applyAlignment="1">
      <alignment vertical="center" shrinkToFit="1"/>
    </xf>
    <xf numFmtId="0" fontId="12" fillId="0" borderId="8" xfId="0" applyFont="1" applyBorder="1" applyAlignment="1">
      <alignment horizontal="center" vertical="center" shrinkToFit="1"/>
    </xf>
    <xf numFmtId="179" fontId="12" fillId="0" borderId="8" xfId="0" applyNumberFormat="1" applyFont="1" applyBorder="1" applyAlignment="1">
      <alignment vertical="center" shrinkToFit="1"/>
    </xf>
    <xf numFmtId="3" fontId="12" fillId="0" borderId="8" xfId="0" applyNumberFormat="1" applyFont="1" applyBorder="1" applyAlignment="1">
      <alignment vertical="center" shrinkToFit="1"/>
    </xf>
    <xf numFmtId="3" fontId="12" fillId="0" borderId="9" xfId="0" applyNumberFormat="1" applyFont="1" applyBorder="1" applyAlignment="1">
      <alignment vertical="center" shrinkToFit="1"/>
    </xf>
    <xf numFmtId="180" fontId="12" fillId="0" borderId="14" xfId="0" applyNumberFormat="1" applyFont="1" applyBorder="1" applyAlignment="1">
      <alignment vertical="center" shrinkToFit="1"/>
    </xf>
    <xf numFmtId="180" fontId="12" fillId="0" borderId="33" xfId="0" applyNumberFormat="1" applyFont="1" applyBorder="1" applyAlignment="1">
      <alignment vertical="center" shrinkToFit="1"/>
    </xf>
    <xf numFmtId="177" fontId="12" fillId="0" borderId="5" xfId="0" applyNumberFormat="1" applyFont="1" applyBorder="1" applyAlignment="1">
      <alignment vertical="center" shrinkToFit="1"/>
    </xf>
    <xf numFmtId="181" fontId="12" fillId="0" borderId="5" xfId="0" applyNumberFormat="1" applyFont="1" applyBorder="1" applyAlignment="1">
      <alignment vertical="center" shrinkToFit="1"/>
    </xf>
    <xf numFmtId="177" fontId="12" fillId="0" borderId="8" xfId="0" applyNumberFormat="1" applyFont="1" applyBorder="1" applyAlignment="1">
      <alignment vertical="center" shrinkToFit="1"/>
    </xf>
    <xf numFmtId="181" fontId="12" fillId="0" borderId="8" xfId="0" applyNumberFormat="1" applyFont="1" applyBorder="1" applyAlignment="1">
      <alignment vertical="center" shrinkToFit="1"/>
    </xf>
    <xf numFmtId="0" fontId="13" fillId="0" borderId="0" xfId="0" applyFont="1" applyAlignment="1">
      <alignment vertical="center"/>
    </xf>
    <xf numFmtId="0" fontId="15" fillId="0" borderId="0" xfId="7" applyFont="1">
      <alignment vertical="center"/>
    </xf>
    <xf numFmtId="0" fontId="15" fillId="0" borderId="0" xfId="7" applyFont="1" applyBorder="1" applyAlignment="1">
      <alignment horizontal="center" vertical="center"/>
    </xf>
    <xf numFmtId="0" fontId="16" fillId="0" borderId="0" xfId="7" applyFont="1" applyBorder="1" applyAlignment="1">
      <alignment horizontal="left" vertical="center"/>
    </xf>
    <xf numFmtId="49" fontId="15" fillId="0" borderId="0" xfId="7" applyNumberFormat="1" applyFont="1" applyBorder="1" applyAlignment="1">
      <alignment horizontal="left" vertical="center"/>
    </xf>
    <xf numFmtId="0" fontId="17" fillId="0" borderId="0" xfId="7" applyFont="1" applyBorder="1" applyAlignment="1">
      <alignment vertical="center"/>
    </xf>
    <xf numFmtId="0" fontId="15" fillId="0" borderId="0" xfId="7" applyFont="1" applyBorder="1">
      <alignment vertical="center"/>
    </xf>
    <xf numFmtId="0" fontId="15" fillId="0" borderId="0" xfId="7" applyFont="1" applyBorder="1" applyAlignment="1">
      <alignment horizontal="right" vertical="center"/>
    </xf>
    <xf numFmtId="0" fontId="15" fillId="0" borderId="0" xfId="7" applyFont="1" applyBorder="1" applyAlignment="1">
      <alignment horizontal="left" vertical="center"/>
    </xf>
    <xf numFmtId="0" fontId="17" fillId="0" borderId="0" xfId="7" applyFont="1" applyBorder="1" applyAlignment="1">
      <alignment horizontal="left" vertical="center"/>
    </xf>
    <xf numFmtId="0" fontId="15" fillId="0" borderId="0" xfId="7" applyFont="1" applyAlignment="1">
      <alignment horizontal="right" vertical="center"/>
    </xf>
    <xf numFmtId="0" fontId="15" fillId="0" borderId="52" xfId="7" applyFont="1" applyBorder="1" applyAlignment="1">
      <alignment horizontal="center" vertical="center"/>
    </xf>
    <xf numFmtId="49" fontId="15" fillId="0" borderId="54" xfId="7" applyNumberFormat="1" applyFont="1" applyBorder="1" applyAlignment="1">
      <alignment horizontal="left" vertical="center"/>
    </xf>
    <xf numFmtId="0" fontId="15" fillId="0" borderId="0" xfId="7" applyFont="1" applyBorder="1" applyAlignment="1">
      <alignment vertical="center"/>
    </xf>
    <xf numFmtId="0" fontId="15" fillId="0" borderId="55" xfId="7" applyFont="1" applyBorder="1" applyAlignment="1">
      <alignment horizontal="left" vertical="center"/>
    </xf>
    <xf numFmtId="49" fontId="15" fillId="0" borderId="56" xfId="7" applyNumberFormat="1" applyFont="1" applyBorder="1" applyAlignment="1">
      <alignment vertical="center"/>
    </xf>
    <xf numFmtId="49" fontId="15" fillId="0" borderId="0" xfId="7" applyNumberFormat="1" applyFont="1" applyBorder="1" applyAlignment="1">
      <alignment vertical="center"/>
    </xf>
    <xf numFmtId="0" fontId="15" fillId="0" borderId="55" xfId="7" applyFont="1" applyBorder="1">
      <alignment vertical="center"/>
    </xf>
    <xf numFmtId="0" fontId="16" fillId="0" borderId="0" xfId="7" applyFont="1" applyBorder="1" applyAlignment="1">
      <alignment horizontal="center" vertical="center"/>
    </xf>
    <xf numFmtId="0" fontId="15" fillId="0" borderId="56" xfId="7" applyFont="1" applyBorder="1" applyAlignment="1">
      <alignment vertical="center"/>
    </xf>
    <xf numFmtId="49" fontId="15" fillId="0" borderId="0" xfId="7" applyNumberFormat="1" applyFont="1" applyBorder="1" applyAlignment="1">
      <alignment horizontal="center" vertical="center" wrapText="1"/>
    </xf>
    <xf numFmtId="0" fontId="16" fillId="0" borderId="58" xfId="7" applyFont="1" applyBorder="1" applyAlignment="1">
      <alignment horizontal="center" vertical="center"/>
    </xf>
    <xf numFmtId="0" fontId="18" fillId="0" borderId="53" xfId="7" applyFont="1" applyBorder="1" applyAlignment="1">
      <alignment horizontal="center" vertical="center"/>
    </xf>
    <xf numFmtId="0" fontId="15" fillId="0" borderId="53" xfId="7" applyFont="1" applyBorder="1" applyAlignment="1">
      <alignment vertical="center"/>
    </xf>
    <xf numFmtId="49" fontId="16" fillId="0" borderId="54" xfId="7" applyNumberFormat="1" applyFont="1" applyBorder="1" applyAlignment="1">
      <alignment horizontal="center" vertical="center"/>
    </xf>
    <xf numFmtId="0" fontId="16" fillId="0" borderId="59" xfId="7" applyFont="1" applyBorder="1" applyAlignment="1">
      <alignment horizontal="center" vertical="center"/>
    </xf>
    <xf numFmtId="0" fontId="18" fillId="0" borderId="0" xfId="7" applyFont="1" applyBorder="1" applyAlignment="1">
      <alignment horizontal="center" vertical="center"/>
    </xf>
    <xf numFmtId="49" fontId="16" fillId="0" borderId="56" xfId="7" applyNumberFormat="1" applyFont="1" applyBorder="1" applyAlignment="1">
      <alignment horizontal="center" vertical="center"/>
    </xf>
    <xf numFmtId="0" fontId="20" fillId="0" borderId="63" xfId="7" applyFont="1" applyBorder="1" applyAlignment="1">
      <alignment horizontal="left" vertical="center"/>
    </xf>
    <xf numFmtId="0" fontId="18" fillId="0" borderId="61" xfId="7" applyFont="1" applyBorder="1" applyAlignment="1">
      <alignment horizontal="center" vertical="center"/>
    </xf>
    <xf numFmtId="0" fontId="15" fillId="0" borderId="61" xfId="7" applyFont="1" applyBorder="1">
      <alignment vertical="center"/>
    </xf>
    <xf numFmtId="49" fontId="21" fillId="0" borderId="64" xfId="7" applyNumberFormat="1" applyFont="1" applyBorder="1" applyAlignment="1">
      <alignment horizontal="left" vertical="top" wrapText="1"/>
    </xf>
    <xf numFmtId="0" fontId="20" fillId="0" borderId="66" xfId="7" applyFont="1" applyBorder="1">
      <alignment vertical="center"/>
    </xf>
    <xf numFmtId="49" fontId="21" fillId="0" borderId="68" xfId="7" applyNumberFormat="1" applyFont="1" applyBorder="1" applyAlignment="1">
      <alignment horizontal="left" vertical="top" wrapText="1"/>
    </xf>
    <xf numFmtId="0" fontId="20" fillId="0" borderId="61" xfId="7" applyFont="1" applyBorder="1">
      <alignment vertical="center"/>
    </xf>
    <xf numFmtId="0" fontId="21" fillId="0" borderId="65" xfId="7" applyFont="1" applyBorder="1">
      <alignment vertical="center"/>
    </xf>
    <xf numFmtId="0" fontId="20" fillId="0" borderId="67" xfId="7" applyFont="1" applyBorder="1">
      <alignment vertical="center"/>
    </xf>
    <xf numFmtId="0" fontId="21" fillId="0" borderId="60" xfId="7" applyFont="1" applyBorder="1">
      <alignment vertical="center"/>
    </xf>
    <xf numFmtId="0" fontId="20" fillId="0" borderId="62" xfId="7" applyFont="1" applyBorder="1">
      <alignment vertical="center"/>
    </xf>
    <xf numFmtId="0" fontId="21" fillId="0" borderId="55" xfId="7" applyFont="1" applyBorder="1" applyAlignment="1">
      <alignment horizontal="center" vertical="center"/>
    </xf>
    <xf numFmtId="0" fontId="20" fillId="0" borderId="57" xfId="7" applyFont="1" applyBorder="1" applyAlignment="1">
      <alignment horizontal="left" vertical="center"/>
    </xf>
    <xf numFmtId="0" fontId="20" fillId="0" borderId="0" xfId="7" applyFont="1" applyBorder="1" applyAlignment="1">
      <alignment horizontal="left" vertical="center"/>
    </xf>
    <xf numFmtId="49" fontId="15" fillId="0" borderId="0" xfId="7" applyNumberFormat="1" applyFont="1" applyBorder="1" applyAlignment="1">
      <alignment horizontal="left" vertical="top" wrapText="1"/>
    </xf>
    <xf numFmtId="49" fontId="21" fillId="0" borderId="56" xfId="7" applyNumberFormat="1" applyFont="1" applyBorder="1" applyAlignment="1">
      <alignment horizontal="left" vertical="top" wrapText="1"/>
    </xf>
    <xf numFmtId="0" fontId="21" fillId="0" borderId="55" xfId="7" applyFont="1" applyBorder="1">
      <alignment vertical="center"/>
    </xf>
    <xf numFmtId="0" fontId="20" fillId="0" borderId="57" xfId="7" applyFont="1" applyBorder="1">
      <alignment vertical="center"/>
    </xf>
    <xf numFmtId="0" fontId="20" fillId="0" borderId="0" xfId="7" applyFont="1" applyBorder="1">
      <alignment vertical="center"/>
    </xf>
    <xf numFmtId="49" fontId="17" fillId="0" borderId="0" xfId="7" applyNumberFormat="1" applyFont="1" applyBorder="1" applyAlignment="1">
      <alignment horizontal="center" vertical="center"/>
    </xf>
    <xf numFmtId="49" fontId="17" fillId="0" borderId="56" xfId="7" applyNumberFormat="1" applyFont="1" applyBorder="1" applyAlignment="1">
      <alignment horizontal="center" vertical="center"/>
    </xf>
    <xf numFmtId="0" fontId="15" fillId="0" borderId="53" xfId="7" applyFont="1" applyBorder="1">
      <alignment vertical="center"/>
    </xf>
    <xf numFmtId="0" fontId="15" fillId="0" borderId="53" xfId="7" applyFont="1" applyBorder="1" applyAlignment="1">
      <alignment horizontal="left" vertical="center"/>
    </xf>
    <xf numFmtId="0" fontId="15" fillId="0" borderId="61" xfId="7" applyFont="1" applyBorder="1" applyAlignment="1">
      <alignment horizontal="left" vertical="center"/>
    </xf>
    <xf numFmtId="0" fontId="22" fillId="0" borderId="61" xfId="7" applyFont="1" applyBorder="1" applyAlignment="1">
      <alignment horizontal="left" vertical="center"/>
    </xf>
    <xf numFmtId="0" fontId="15" fillId="0" borderId="61" xfId="7" applyFont="1" applyBorder="1" applyAlignment="1">
      <alignment horizontal="right" vertical="center"/>
    </xf>
    <xf numFmtId="0" fontId="21" fillId="0" borderId="65" xfId="7" applyFont="1" applyBorder="1" applyAlignment="1">
      <alignment horizontal="center" vertical="center"/>
    </xf>
    <xf numFmtId="0" fontId="20" fillId="0" borderId="67" xfId="7" applyFont="1" applyBorder="1" applyAlignment="1">
      <alignment horizontal="left" vertical="center"/>
    </xf>
    <xf numFmtId="0" fontId="20" fillId="0" borderId="66" xfId="7" applyFont="1" applyBorder="1" applyAlignment="1">
      <alignment horizontal="left" vertical="center"/>
    </xf>
    <xf numFmtId="0" fontId="15" fillId="0" borderId="66" xfId="7" applyFont="1" applyBorder="1" applyAlignment="1">
      <alignment horizontal="left" vertical="center"/>
    </xf>
    <xf numFmtId="0" fontId="15" fillId="0" borderId="76" xfId="7" applyFont="1" applyBorder="1">
      <alignment vertical="center"/>
    </xf>
    <xf numFmtId="0" fontId="15" fillId="0" borderId="66" xfId="7" applyFont="1" applyBorder="1" applyAlignment="1">
      <alignment horizontal="right" vertical="center"/>
    </xf>
    <xf numFmtId="0" fontId="21" fillId="0" borderId="60" xfId="7" applyFont="1" applyBorder="1" applyAlignment="1">
      <alignment horizontal="center" vertical="center"/>
    </xf>
    <xf numFmtId="0" fontId="20" fillId="0" borderId="62" xfId="7" applyFont="1" applyBorder="1" applyAlignment="1">
      <alignment horizontal="left" vertical="center"/>
    </xf>
    <xf numFmtId="0" fontId="20" fillId="0" borderId="61" xfId="7" applyFont="1" applyBorder="1" applyAlignment="1">
      <alignment horizontal="left" vertical="center"/>
    </xf>
    <xf numFmtId="49" fontId="15" fillId="0" borderId="0" xfId="7" applyNumberFormat="1" applyFont="1" applyBorder="1" applyAlignment="1">
      <alignment horizontal="right" vertical="center"/>
    </xf>
    <xf numFmtId="49" fontId="15" fillId="0" borderId="61" xfId="7" applyNumberFormat="1" applyFont="1" applyBorder="1" applyAlignment="1">
      <alignment horizontal="left" vertical="center"/>
    </xf>
    <xf numFmtId="49" fontId="15" fillId="0" borderId="61" xfId="7" applyNumberFormat="1" applyFont="1" applyBorder="1" applyAlignment="1">
      <alignment horizontal="left" vertical="top" wrapText="1"/>
    </xf>
    <xf numFmtId="0" fontId="16" fillId="0" borderId="67" xfId="7" applyFont="1" applyBorder="1" applyAlignment="1">
      <alignment horizontal="center" vertical="center"/>
    </xf>
    <xf numFmtId="0" fontId="16" fillId="0" borderId="62" xfId="7" applyFont="1" applyBorder="1" applyAlignment="1">
      <alignment horizontal="center" vertical="center"/>
    </xf>
    <xf numFmtId="49" fontId="21" fillId="0" borderId="55" xfId="7" applyNumberFormat="1" applyFont="1" applyBorder="1">
      <alignment vertical="center"/>
    </xf>
    <xf numFmtId="49" fontId="20" fillId="0" borderId="0" xfId="7" applyNumberFormat="1" applyFont="1" applyBorder="1">
      <alignment vertical="center"/>
    </xf>
    <xf numFmtId="49" fontId="15" fillId="0" borderId="66" xfId="7" applyNumberFormat="1" applyFont="1" applyBorder="1" applyAlignment="1">
      <alignment vertical="center" wrapText="1"/>
    </xf>
    <xf numFmtId="49" fontId="15" fillId="0" borderId="66" xfId="7" applyNumberFormat="1" applyFont="1" applyBorder="1" applyAlignment="1">
      <alignment vertical="top" wrapText="1"/>
    </xf>
    <xf numFmtId="49" fontId="15" fillId="0" borderId="66" xfId="7" applyNumberFormat="1" applyFont="1" applyBorder="1" applyAlignment="1">
      <alignment horizontal="left" vertical="top" wrapText="1"/>
    </xf>
    <xf numFmtId="49" fontId="21" fillId="0" borderId="55" xfId="7" applyNumberFormat="1" applyFont="1" applyBorder="1" applyAlignment="1">
      <alignment horizontal="center" vertical="center"/>
    </xf>
    <xf numFmtId="49" fontId="20" fillId="0" borderId="0" xfId="7" applyNumberFormat="1" applyFont="1" applyBorder="1" applyAlignment="1">
      <alignment horizontal="left" vertical="center"/>
    </xf>
    <xf numFmtId="49" fontId="15" fillId="0" borderId="0" xfId="7" applyNumberFormat="1" applyFont="1" applyBorder="1" applyAlignment="1">
      <alignment vertical="center" wrapText="1"/>
    </xf>
    <xf numFmtId="49" fontId="15" fillId="0" borderId="56" xfId="7" applyNumberFormat="1" applyFont="1" applyBorder="1" applyAlignment="1">
      <alignment vertical="center" wrapText="1"/>
    </xf>
    <xf numFmtId="49" fontId="15" fillId="0" borderId="0" xfId="7" applyNumberFormat="1" applyFont="1" applyBorder="1">
      <alignment vertical="center"/>
    </xf>
    <xf numFmtId="49" fontId="17" fillId="0" borderId="55" xfId="7" applyNumberFormat="1" applyFont="1" applyBorder="1">
      <alignment vertical="center"/>
    </xf>
    <xf numFmtId="49" fontId="17" fillId="0" borderId="0" xfId="7" applyNumberFormat="1" applyFont="1" applyBorder="1">
      <alignment vertical="center"/>
    </xf>
    <xf numFmtId="49" fontId="17" fillId="0" borderId="0" xfId="7" applyNumberFormat="1" applyFont="1" applyBorder="1" applyAlignment="1">
      <alignment horizontal="right" vertical="center"/>
    </xf>
    <xf numFmtId="49" fontId="17" fillId="0" borderId="56"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49" fontId="17" fillId="0" borderId="55" xfId="7" applyNumberFormat="1" applyFont="1" applyBorder="1" applyAlignment="1">
      <alignment horizontal="center" vertical="center"/>
    </xf>
    <xf numFmtId="49" fontId="17" fillId="0" borderId="0" xfId="7" applyNumberFormat="1" applyFont="1" applyBorder="1" applyAlignment="1">
      <alignment horizontal="left" vertical="center"/>
    </xf>
    <xf numFmtId="49" fontId="15" fillId="0" borderId="0" xfId="7" applyNumberFormat="1" applyFont="1" applyBorder="1" applyAlignment="1">
      <alignment horizontal="left" vertical="center" wrapText="1"/>
    </xf>
    <xf numFmtId="49" fontId="23" fillId="0" borderId="0" xfId="7" applyNumberFormat="1" applyFont="1" applyBorder="1" applyAlignment="1">
      <alignment horizontal="left" vertical="top" wrapText="1"/>
    </xf>
    <xf numFmtId="49" fontId="25" fillId="0" borderId="0" xfId="7" applyNumberFormat="1" applyFont="1" applyBorder="1" applyAlignment="1">
      <alignment vertical="top" wrapText="1"/>
    </xf>
    <xf numFmtId="49" fontId="25" fillId="0" borderId="0" xfId="7" applyNumberFormat="1" applyFont="1" applyBorder="1" applyAlignment="1">
      <alignment horizontal="left" vertical="top" wrapText="1"/>
    </xf>
    <xf numFmtId="49" fontId="23" fillId="0" borderId="0" xfId="7" applyNumberFormat="1" applyFont="1" applyBorder="1" applyAlignment="1">
      <alignment horizontal="right" vertical="center"/>
    </xf>
    <xf numFmtId="49" fontId="17" fillId="0" borderId="0" xfId="7" applyNumberFormat="1" applyFont="1" applyBorder="1" applyAlignment="1">
      <alignment horizontal="distributed" vertical="center"/>
    </xf>
    <xf numFmtId="49" fontId="15" fillId="0" borderId="55" xfId="7" applyNumberFormat="1" applyFont="1" applyBorder="1" applyAlignment="1">
      <alignment horizontal="center" vertical="center"/>
    </xf>
    <xf numFmtId="49" fontId="15" fillId="0" borderId="56" xfId="7" applyNumberFormat="1" applyFont="1" applyBorder="1" applyAlignment="1">
      <alignment horizontal="left" vertical="top" wrapText="1"/>
    </xf>
    <xf numFmtId="0" fontId="15" fillId="0" borderId="53" xfId="7" applyFont="1" applyBorder="1" applyAlignment="1">
      <alignment horizontal="center" vertical="center"/>
    </xf>
    <xf numFmtId="0" fontId="15" fillId="0" borderId="53" xfId="7" applyFont="1" applyBorder="1" applyAlignment="1">
      <alignment horizontal="left" vertical="top" wrapText="1"/>
    </xf>
    <xf numFmtId="0" fontId="15" fillId="0" borderId="0" xfId="7" applyFont="1" applyBorder="1" applyAlignment="1">
      <alignment horizontal="left" vertical="top" wrapText="1"/>
    </xf>
    <xf numFmtId="177" fontId="15" fillId="0" borderId="0" xfId="7" applyNumberFormat="1" applyFont="1" applyBorder="1" applyAlignment="1">
      <alignment horizontal="right" vertical="center"/>
    </xf>
    <xf numFmtId="49" fontId="15" fillId="0" borderId="0" xfId="7" applyNumberFormat="1" applyFont="1" applyBorder="1" applyAlignment="1">
      <alignment horizontal="left"/>
    </xf>
    <xf numFmtId="0" fontId="15" fillId="0" borderId="0" xfId="7" applyFont="1" applyBorder="1" applyAlignment="1">
      <alignment horizontal="left"/>
    </xf>
    <xf numFmtId="0" fontId="15" fillId="0" borderId="0" xfId="7" applyFont="1" applyBorder="1" applyAlignment="1"/>
    <xf numFmtId="183" fontId="15" fillId="0" borderId="0" xfId="7" applyNumberFormat="1" applyFont="1" applyBorder="1" applyAlignment="1">
      <alignment horizontal="right"/>
    </xf>
    <xf numFmtId="0" fontId="15" fillId="0" borderId="0" xfId="7" applyFont="1" applyBorder="1" applyAlignment="1">
      <alignment horizontal="distributed" vertical="center"/>
    </xf>
    <xf numFmtId="49" fontId="15" fillId="0" borderId="0" xfId="7" applyNumberFormat="1" applyFont="1" applyBorder="1" applyAlignment="1">
      <alignment horizontal="distributed" vertical="center"/>
    </xf>
    <xf numFmtId="49" fontId="15" fillId="0" borderId="0" xfId="7" applyNumberFormat="1" applyFont="1" applyBorder="1" applyAlignment="1">
      <alignment horizontal="distributed"/>
    </xf>
    <xf numFmtId="49" fontId="15" fillId="0" borderId="0" xfId="7" applyNumberFormat="1" applyFont="1" applyBorder="1" applyAlignment="1">
      <alignment horizontal="center" vertical="center"/>
    </xf>
    <xf numFmtId="49" fontId="15" fillId="0" borderId="0" xfId="7" applyNumberFormat="1" applyFont="1" applyBorder="1" applyAlignment="1">
      <alignment horizontal="distributed" vertical="top"/>
    </xf>
    <xf numFmtId="49" fontId="15" fillId="0" borderId="0" xfId="7" applyNumberFormat="1" applyFont="1" applyBorder="1" applyAlignment="1">
      <alignment horizontal="left" vertical="top"/>
    </xf>
    <xf numFmtId="0" fontId="7" fillId="0" borderId="0" xfId="1" applyFont="1" applyFill="1" applyAlignment="1">
      <alignment horizontal="right" vertical="center" wrapText="1" indent="2"/>
    </xf>
    <xf numFmtId="3" fontId="8" fillId="0" borderId="13" xfId="1" applyNumberFormat="1" applyFont="1" applyFill="1" applyBorder="1" applyAlignment="1">
      <alignment vertical="center" wrapText="1"/>
    </xf>
    <xf numFmtId="0" fontId="7" fillId="0" borderId="0" xfId="1" applyFont="1" applyAlignment="1">
      <alignment horizontal="center" vertical="center"/>
    </xf>
    <xf numFmtId="0" fontId="7" fillId="0" borderId="0" xfId="0" applyFont="1" applyAlignment="1">
      <alignment horizontal="center" vertical="center"/>
    </xf>
    <xf numFmtId="176" fontId="7" fillId="0" borderId="0" xfId="1" applyNumberFormat="1" applyFont="1" applyFill="1" applyAlignment="1">
      <alignment horizontal="center" vertical="center" shrinkToFit="1"/>
    </xf>
    <xf numFmtId="0" fontId="9" fillId="0" borderId="0" xfId="1" applyFont="1" applyFill="1" applyAlignment="1">
      <alignment horizontal="center" vertical="center"/>
    </xf>
    <xf numFmtId="0" fontId="7" fillId="0" borderId="0" xfId="1" applyFont="1" applyFill="1" applyAlignment="1">
      <alignment horizontal="left" vertical="center" wrapText="1"/>
    </xf>
    <xf numFmtId="0" fontId="7" fillId="0" borderId="0" xfId="1" applyFont="1" applyFill="1" applyAlignment="1">
      <alignment horizontal="left" vertical="top" wrapText="1"/>
    </xf>
    <xf numFmtId="0" fontId="7" fillId="0" borderId="0" xfId="1" applyFont="1" applyFill="1" applyAlignment="1">
      <alignment vertical="center"/>
    </xf>
    <xf numFmtId="0" fontId="0" fillId="0" borderId="0" xfId="0" applyAlignment="1">
      <alignment vertical="center"/>
    </xf>
    <xf numFmtId="0" fontId="11" fillId="0" borderId="0" xfId="1" applyFont="1" applyAlignment="1">
      <alignment vertical="top" wrapText="1"/>
    </xf>
    <xf numFmtId="6" fontId="7" fillId="0" borderId="5" xfId="5" applyFont="1" applyFill="1" applyBorder="1" applyAlignment="1">
      <alignment horizontal="center" vertical="center"/>
    </xf>
    <xf numFmtId="6" fontId="7" fillId="0" borderId="12" xfId="5" applyFont="1" applyFill="1" applyBorder="1" applyAlignment="1">
      <alignment horizontal="center" vertical="center"/>
    </xf>
    <xf numFmtId="6" fontId="7" fillId="0" borderId="10" xfId="5" applyFont="1" applyFill="1" applyBorder="1" applyAlignment="1">
      <alignment horizontal="center" vertical="center" wrapText="1"/>
    </xf>
    <xf numFmtId="6" fontId="7" fillId="0" borderId="11" xfId="5" applyFont="1" applyFill="1" applyBorder="1" applyAlignment="1">
      <alignment horizontal="center" vertical="center" wrapText="1"/>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6" fontId="7" fillId="0" borderId="10" xfId="5" applyFont="1" applyFill="1" applyBorder="1" applyAlignment="1">
      <alignment horizontal="center" vertical="center"/>
    </xf>
    <xf numFmtId="6" fontId="7" fillId="0" borderId="11" xfId="5" applyFont="1" applyFill="1" applyBorder="1" applyAlignment="1">
      <alignment horizontal="center" vertical="center"/>
    </xf>
    <xf numFmtId="0" fontId="7" fillId="0" borderId="0" xfId="4" applyNumberFormat="1" applyFont="1" applyFill="1" applyAlignment="1">
      <alignment horizontal="left" vertical="center" indent="2" shrinkToFit="1"/>
    </xf>
    <xf numFmtId="0" fontId="0" fillId="0" borderId="0" xfId="0" applyNumberFormat="1" applyAlignment="1">
      <alignment horizontal="left" vertical="center" indent="2" shrinkToFit="1"/>
    </xf>
    <xf numFmtId="0" fontId="7" fillId="0" borderId="5" xfId="1" applyFont="1" applyFill="1" applyBorder="1" applyAlignment="1">
      <alignment horizontal="center" vertical="center" wrapText="1"/>
    </xf>
    <xf numFmtId="0" fontId="7" fillId="0" borderId="0" xfId="1" applyFont="1" applyFill="1" applyAlignment="1">
      <alignment horizontal="center" vertical="center"/>
    </xf>
    <xf numFmtId="6" fontId="7" fillId="0" borderId="5" xfId="3" applyFont="1" applyFill="1" applyBorder="1" applyAlignment="1">
      <alignment horizontal="center" vertical="center"/>
    </xf>
    <xf numFmtId="6" fontId="7" fillId="0" borderId="12" xfId="3" applyFont="1" applyFill="1" applyBorder="1" applyAlignment="1">
      <alignment horizontal="center" vertical="center"/>
    </xf>
    <xf numFmtId="6" fontId="7" fillId="0" borderId="10" xfId="3" applyFont="1" applyFill="1" applyBorder="1" applyAlignment="1">
      <alignment horizontal="center" vertical="center"/>
    </xf>
    <xf numFmtId="6" fontId="7" fillId="0" borderId="11" xfId="3" applyFont="1" applyFill="1" applyBorder="1" applyAlignment="1">
      <alignment horizontal="center" vertical="center"/>
    </xf>
    <xf numFmtId="6" fontId="7" fillId="0" borderId="10" xfId="3" applyFont="1" applyFill="1" applyBorder="1" applyAlignment="1">
      <alignment horizontal="center" vertical="center" wrapText="1"/>
    </xf>
    <xf numFmtId="0" fontId="11" fillId="0" borderId="0" xfId="1" applyFont="1" applyFill="1" applyAlignment="1">
      <alignment vertical="top" wrapText="1"/>
    </xf>
    <xf numFmtId="0" fontId="12" fillId="0" borderId="0" xfId="0" applyFont="1" applyAlignment="1">
      <alignment vertical="center"/>
    </xf>
    <xf numFmtId="0" fontId="11" fillId="0" borderId="0" xfId="1" applyFont="1" applyFill="1" applyBorder="1" applyAlignment="1">
      <alignment vertical="top" wrapText="1"/>
    </xf>
    <xf numFmtId="6" fontId="7" fillId="0" borderId="11" xfId="3" applyFont="1" applyFill="1" applyBorder="1" applyAlignment="1">
      <alignment horizontal="center" vertical="center" wrapText="1"/>
    </xf>
    <xf numFmtId="0" fontId="7" fillId="0" borderId="10"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176" fontId="7" fillId="0" borderId="0" xfId="1" applyNumberFormat="1" applyFont="1" applyFill="1" applyAlignment="1">
      <alignment horizontal="right" vertical="center" shrinkToFit="1"/>
    </xf>
    <xf numFmtId="0" fontId="9" fillId="0" borderId="0" xfId="1" applyFont="1" applyAlignment="1">
      <alignment horizontal="center" vertical="center"/>
    </xf>
    <xf numFmtId="0" fontId="11" fillId="0" borderId="0" xfId="1" applyFont="1" applyBorder="1" applyAlignment="1">
      <alignment vertical="top" wrapText="1"/>
    </xf>
    <xf numFmtId="0" fontId="7" fillId="0" borderId="0" xfId="1" applyFont="1" applyAlignment="1">
      <alignment vertical="top" wrapText="1"/>
    </xf>
    <xf numFmtId="176" fontId="7" fillId="0" borderId="0" xfId="4" applyNumberFormat="1" applyFont="1" applyFill="1" applyAlignment="1">
      <alignment horizontal="left" vertical="center" indent="2" shrinkToFit="1"/>
    </xf>
    <xf numFmtId="0" fontId="0" fillId="0" borderId="0" xfId="0" applyAlignment="1">
      <alignment horizontal="left" vertical="center" indent="2" shrinkToFit="1"/>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14" fillId="0" borderId="0" xfId="0" applyFont="1" applyAlignment="1">
      <alignment horizontal="right"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22" xfId="0" applyFont="1" applyBorder="1" applyAlignment="1">
      <alignment vertical="center" shrinkToFit="1"/>
    </xf>
    <xf numFmtId="0" fontId="12" fillId="0" borderId="38" xfId="0" applyFont="1" applyBorder="1" applyAlignment="1">
      <alignment vertical="center" shrinkToFit="1"/>
    </xf>
    <xf numFmtId="0" fontId="12" fillId="0" borderId="26"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25" xfId="0" applyFont="1" applyBorder="1" applyAlignment="1">
      <alignment horizontal="center" vertical="center" wrapText="1" shrinkToFit="1"/>
    </xf>
    <xf numFmtId="3" fontId="12" fillId="0" borderId="50" xfId="0" applyNumberFormat="1" applyFont="1" applyBorder="1" applyAlignment="1">
      <alignment vertical="center" shrinkToFit="1"/>
    </xf>
    <xf numFmtId="0" fontId="12" fillId="0" borderId="51" xfId="0" applyFont="1" applyBorder="1" applyAlignment="1">
      <alignment vertical="center" shrinkToFit="1"/>
    </xf>
    <xf numFmtId="3" fontId="12" fillId="0" borderId="41" xfId="0" applyNumberFormat="1" applyFont="1" applyBorder="1" applyAlignment="1">
      <alignment vertical="center" shrinkToFit="1"/>
    </xf>
    <xf numFmtId="0" fontId="12" fillId="0" borderId="16" xfId="0" applyFont="1" applyBorder="1" applyAlignment="1">
      <alignment vertical="center" shrinkToFit="1"/>
    </xf>
    <xf numFmtId="49" fontId="17" fillId="0" borderId="0" xfId="7" applyNumberFormat="1" applyFont="1" applyBorder="1" applyAlignment="1">
      <alignment horizontal="left" vertical="top" wrapText="1"/>
    </xf>
    <xf numFmtId="49" fontId="17" fillId="0" borderId="0" xfId="7" applyNumberFormat="1" applyFont="1" applyBorder="1" applyAlignment="1">
      <alignment horizontal="left" vertical="center"/>
    </xf>
    <xf numFmtId="49" fontId="23" fillId="0" borderId="0" xfId="7" applyNumberFormat="1" applyFont="1" applyBorder="1" applyAlignment="1">
      <alignment horizontal="left" vertical="top" wrapText="1"/>
    </xf>
    <xf numFmtId="49" fontId="17" fillId="0" borderId="0" xfId="7" applyNumberFormat="1" applyFont="1" applyBorder="1" applyAlignment="1">
      <alignment horizontal="center" vertical="center"/>
    </xf>
    <xf numFmtId="49" fontId="17" fillId="0" borderId="0" xfId="7" applyNumberFormat="1" applyFont="1" applyBorder="1" applyAlignment="1">
      <alignment horizontal="distributed" vertical="center"/>
    </xf>
    <xf numFmtId="49" fontId="25" fillId="0" borderId="0" xfId="7" applyNumberFormat="1" applyFont="1" applyBorder="1" applyAlignment="1">
      <alignment horizontal="left" vertical="top" wrapText="1"/>
    </xf>
    <xf numFmtId="49" fontId="24" fillId="0" borderId="0" xfId="7" applyNumberFormat="1" applyFont="1" applyBorder="1">
      <alignment vertical="center"/>
    </xf>
    <xf numFmtId="49" fontId="22" fillId="0" borderId="0" xfId="7" applyNumberFormat="1" applyFont="1" applyBorder="1" applyAlignment="1">
      <alignment horizontal="right" vertical="center" wrapText="1"/>
    </xf>
    <xf numFmtId="49" fontId="15" fillId="0" borderId="0" xfId="7" applyNumberFormat="1" applyFont="1" applyBorder="1" applyAlignment="1">
      <alignment vertical="center" wrapText="1"/>
    </xf>
    <xf numFmtId="49" fontId="15" fillId="0" borderId="56" xfId="7" applyNumberFormat="1" applyFont="1" applyBorder="1" applyAlignment="1">
      <alignment vertical="center" wrapText="1"/>
    </xf>
    <xf numFmtId="49" fontId="16" fillId="0" borderId="66" xfId="7" applyNumberFormat="1" applyFont="1" applyBorder="1" applyAlignment="1">
      <alignment horizontal="distributed" vertical="center"/>
    </xf>
    <xf numFmtId="49" fontId="16" fillId="0" borderId="61" xfId="7" applyNumberFormat="1" applyFont="1" applyBorder="1" applyAlignment="1">
      <alignment horizontal="distributed" vertical="center"/>
    </xf>
    <xf numFmtId="49" fontId="22" fillId="0" borderId="66" xfId="7" applyNumberFormat="1" applyFont="1" applyBorder="1" applyAlignment="1">
      <alignment vertical="center" wrapText="1"/>
    </xf>
    <xf numFmtId="49" fontId="22" fillId="0" borderId="61" xfId="7" applyNumberFormat="1" applyFont="1" applyBorder="1" applyAlignment="1">
      <alignment vertical="center" wrapText="1"/>
    </xf>
    <xf numFmtId="49" fontId="6" fillId="0" borderId="66" xfId="7" applyNumberFormat="1" applyBorder="1">
      <alignment vertical="center"/>
    </xf>
    <xf numFmtId="49" fontId="16" fillId="0" borderId="0" xfId="7" applyNumberFormat="1" applyFont="1" applyBorder="1" applyAlignment="1">
      <alignment horizontal="distributed" vertical="center"/>
    </xf>
    <xf numFmtId="49" fontId="6" fillId="0" borderId="0" xfId="7" applyNumberFormat="1" applyBorder="1">
      <alignment vertical="center"/>
    </xf>
    <xf numFmtId="49" fontId="6" fillId="0" borderId="61" xfId="7" applyNumberFormat="1" applyBorder="1">
      <alignment vertical="center"/>
    </xf>
    <xf numFmtId="49" fontId="22" fillId="0" borderId="0" xfId="7" applyNumberFormat="1" applyFont="1" applyBorder="1" applyAlignment="1">
      <alignment vertical="center" wrapText="1"/>
    </xf>
    <xf numFmtId="0" fontId="22" fillId="0" borderId="0" xfId="7" applyFont="1" applyBorder="1">
      <alignment vertical="center"/>
    </xf>
    <xf numFmtId="0" fontId="22" fillId="0" borderId="61" xfId="7" applyFont="1" applyBorder="1">
      <alignment vertical="center"/>
    </xf>
    <xf numFmtId="49" fontId="15" fillId="0" borderId="66" xfId="7" applyNumberFormat="1" applyFont="1" applyBorder="1" applyAlignment="1">
      <alignment horizontal="left" vertical="center"/>
    </xf>
    <xf numFmtId="0" fontId="15" fillId="0" borderId="0" xfId="7" applyFont="1" applyBorder="1" applyAlignment="1">
      <alignment horizontal="left" vertical="center"/>
    </xf>
    <xf numFmtId="49" fontId="15" fillId="0" borderId="61" xfId="7" applyNumberFormat="1" applyFont="1" applyBorder="1" applyAlignment="1">
      <alignment horizontal="left" vertical="center"/>
    </xf>
    <xf numFmtId="0" fontId="15" fillId="0" borderId="61" xfId="7" applyFont="1" applyBorder="1" applyAlignment="1">
      <alignment horizontal="left" vertical="center"/>
    </xf>
    <xf numFmtId="0" fontId="15" fillId="0" borderId="76" xfId="7" applyFont="1" applyBorder="1" applyAlignment="1">
      <alignment horizontal="left" vertical="center"/>
    </xf>
    <xf numFmtId="49" fontId="24" fillId="0" borderId="76" xfId="7" applyNumberFormat="1" applyFont="1" applyBorder="1">
      <alignment vertical="center"/>
    </xf>
    <xf numFmtId="0" fontId="15" fillId="0" borderId="66" xfId="7" applyFont="1" applyBorder="1" applyAlignment="1">
      <alignment horizontal="left" vertical="center"/>
    </xf>
    <xf numFmtId="0" fontId="15" fillId="0" borderId="53" xfId="7" applyFont="1" applyBorder="1" applyAlignment="1">
      <alignment horizontal="left" vertical="center"/>
    </xf>
    <xf numFmtId="0" fontId="15" fillId="0" borderId="69" xfId="7" applyFont="1" applyBorder="1" applyAlignment="1">
      <alignment horizontal="right" vertical="center"/>
    </xf>
    <xf numFmtId="182" fontId="22" fillId="0" borderId="53" xfId="7" applyNumberFormat="1" applyFont="1" applyBorder="1" applyAlignment="1">
      <alignment horizontal="right" vertical="center"/>
    </xf>
    <xf numFmtId="0" fontId="15" fillId="0" borderId="53" xfId="7" applyFont="1" applyBorder="1" applyAlignment="1">
      <alignment horizontal="right" vertical="center"/>
    </xf>
    <xf numFmtId="49" fontId="23" fillId="0" borderId="71" xfId="7" applyNumberFormat="1" applyFont="1" applyBorder="1" applyAlignment="1">
      <alignment horizontal="center" vertical="center"/>
    </xf>
    <xf numFmtId="49" fontId="23" fillId="0" borderId="74" xfId="7" applyNumberFormat="1" applyFont="1" applyBorder="1" applyAlignment="1">
      <alignment horizontal="center" vertical="center"/>
    </xf>
    <xf numFmtId="49" fontId="15" fillId="0" borderId="69" xfId="7" applyNumberFormat="1" applyFont="1" applyBorder="1" applyAlignment="1">
      <alignment horizontal="right" vertical="top" wrapText="1"/>
    </xf>
    <xf numFmtId="49" fontId="15" fillId="0" borderId="0" xfId="7" applyNumberFormat="1" applyFont="1" applyBorder="1">
      <alignment vertical="center"/>
    </xf>
    <xf numFmtId="49" fontId="23" fillId="0" borderId="70" xfId="7" applyNumberFormat="1" applyFont="1" applyBorder="1" applyAlignment="1">
      <alignment horizontal="center" vertical="center"/>
    </xf>
    <xf numFmtId="49" fontId="23" fillId="0" borderId="73" xfId="7" applyNumberFormat="1" applyFont="1" applyBorder="1" applyAlignment="1">
      <alignment horizontal="center" vertical="center"/>
    </xf>
    <xf numFmtId="49" fontId="23" fillId="0" borderId="72" xfId="7" applyNumberFormat="1" applyFont="1" applyBorder="1" applyAlignment="1">
      <alignment horizontal="center" vertical="center"/>
    </xf>
    <xf numFmtId="49" fontId="23" fillId="0" borderId="75" xfId="7" applyNumberFormat="1" applyFont="1" applyBorder="1" applyAlignment="1">
      <alignment horizontal="center" vertical="center"/>
    </xf>
    <xf numFmtId="49" fontId="16" fillId="0" borderId="65" xfId="7" applyNumberFormat="1" applyFont="1" applyBorder="1" applyAlignment="1">
      <alignment horizontal="center" vertical="center"/>
    </xf>
    <xf numFmtId="49" fontId="16" fillId="0" borderId="66" xfId="7" applyNumberFormat="1" applyFont="1" applyBorder="1" applyAlignment="1">
      <alignment horizontal="center" vertical="center"/>
    </xf>
    <xf numFmtId="49" fontId="16" fillId="0" borderId="67" xfId="7" applyNumberFormat="1" applyFont="1" applyBorder="1" applyAlignment="1">
      <alignment horizontal="center" vertical="center"/>
    </xf>
    <xf numFmtId="49" fontId="16" fillId="0" borderId="60" xfId="7" applyNumberFormat="1" applyFont="1" applyBorder="1" applyAlignment="1">
      <alignment horizontal="center" vertical="center"/>
    </xf>
    <xf numFmtId="49" fontId="16" fillId="0" borderId="61" xfId="7" applyNumberFormat="1" applyFont="1" applyBorder="1" applyAlignment="1">
      <alignment horizontal="center" vertical="center"/>
    </xf>
    <xf numFmtId="49" fontId="16" fillId="0" borderId="62" xfId="7" applyNumberFormat="1" applyFont="1" applyBorder="1" applyAlignment="1">
      <alignment horizontal="center" vertical="center"/>
    </xf>
    <xf numFmtId="49" fontId="18" fillId="0" borderId="53" xfId="7" applyNumberFormat="1" applyFont="1" applyBorder="1" applyAlignment="1">
      <alignment horizontal="left" vertical="center"/>
    </xf>
    <xf numFmtId="49" fontId="18" fillId="0" borderId="0" xfId="7" applyNumberFormat="1" applyFont="1" applyBorder="1" applyAlignment="1">
      <alignment horizontal="left" vertical="center"/>
    </xf>
    <xf numFmtId="49" fontId="18" fillId="0" borderId="61" xfId="7" applyNumberFormat="1" applyFont="1" applyBorder="1" applyAlignment="1">
      <alignment horizontal="left" vertical="center"/>
    </xf>
    <xf numFmtId="0" fontId="16" fillId="0" borderId="53" xfId="7" applyFont="1" applyBorder="1" applyAlignment="1">
      <alignment horizontal="center"/>
    </xf>
    <xf numFmtId="0" fontId="16" fillId="0" borderId="0" xfId="7" applyFont="1" applyBorder="1" applyAlignment="1">
      <alignment horizontal="center"/>
    </xf>
    <xf numFmtId="0" fontId="16" fillId="0" borderId="55" xfId="7" applyFont="1" applyBorder="1" applyAlignment="1">
      <alignment horizontal="center" vertical="center"/>
    </xf>
    <xf numFmtId="0" fontId="16" fillId="0" borderId="0" xfId="7" applyFont="1" applyBorder="1" applyAlignment="1">
      <alignment horizontal="center" vertical="center"/>
    </xf>
    <xf numFmtId="0" fontId="16" fillId="0" borderId="57" xfId="7" applyFont="1" applyBorder="1" applyAlignment="1">
      <alignment horizontal="center" vertical="center"/>
    </xf>
    <xf numFmtId="0" fontId="16" fillId="0" borderId="60" xfId="7" applyFont="1" applyBorder="1" applyAlignment="1">
      <alignment horizontal="center" vertical="center"/>
    </xf>
    <xf numFmtId="0" fontId="16" fillId="0" borderId="61" xfId="7" applyFont="1" applyBorder="1" applyAlignment="1">
      <alignment horizontal="center" vertical="center"/>
    </xf>
    <xf numFmtId="0" fontId="16" fillId="0" borderId="62" xfId="7" applyFont="1" applyBorder="1" applyAlignment="1">
      <alignment horizontal="center" vertical="center"/>
    </xf>
    <xf numFmtId="0" fontId="18" fillId="0" borderId="53" xfId="7" applyFont="1" applyBorder="1" applyAlignment="1">
      <alignment horizontal="center" vertical="center"/>
    </xf>
    <xf numFmtId="0" fontId="18" fillId="0" borderId="0" xfId="7" applyFont="1" applyBorder="1" applyAlignment="1">
      <alignment horizontal="center" vertical="center"/>
    </xf>
    <xf numFmtId="0" fontId="18" fillId="0" borderId="61" xfId="7" applyFont="1" applyBorder="1" applyAlignment="1">
      <alignment horizontal="center" vertical="center"/>
    </xf>
    <xf numFmtId="0" fontId="19" fillId="0" borderId="53" xfId="7" applyFont="1" applyBorder="1" applyAlignment="1">
      <alignment horizontal="center" vertical="center"/>
    </xf>
    <xf numFmtId="0" fontId="19" fillId="0" borderId="0" xfId="7" applyFont="1" applyBorder="1" applyAlignment="1">
      <alignment horizontal="center" vertical="center"/>
    </xf>
    <xf numFmtId="0" fontId="19" fillId="0" borderId="61" xfId="7" applyFont="1" applyBorder="1" applyAlignment="1">
      <alignment horizontal="center" vertical="center"/>
    </xf>
  </cellXfs>
  <cellStyles count="9">
    <cellStyle name="桁区切り 2" xfId="8" xr:uid="{7E2DCCC4-9B53-47FE-B55A-31CBC7369CDE}"/>
    <cellStyle name="通貨 2" xfId="3" xr:uid="{3D618BEB-823A-41BD-8379-7591C04C3BE6}"/>
    <cellStyle name="通貨 3" xfId="5" xr:uid="{A9B3912E-B346-46CE-A1A6-D7E9650CF4FC}"/>
    <cellStyle name="標準" xfId="0" builtinId="0"/>
    <cellStyle name="標準 2" xfId="7" xr:uid="{E1DED76A-0667-475E-95E5-7E9124A5A6E9}"/>
    <cellStyle name="標準 3" xfId="4" xr:uid="{7CA2C77F-8C03-498D-835E-5A372376BC8D}"/>
    <cellStyle name="標準 4" xfId="6" xr:uid="{7D83B05B-ED28-4173-8339-B4B7BBEED4E9}"/>
    <cellStyle name="標準_011貸与品借用（返納）書" xfId="2" xr:uid="{6B3EEE3E-D191-4612-A60B-00B1090F4074}"/>
    <cellStyle name="標準_012支給品受領書" xfId="1" xr:uid="{7262B17F-292E-4C5A-8EC1-D3427206D3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92</xdr:col>
      <xdr:colOff>9526</xdr:colOff>
      <xdr:row>0</xdr:row>
      <xdr:rowOff>113350</xdr:rowOff>
    </xdr:from>
    <xdr:ext cx="3714750" cy="459100"/>
    <xdr:sp macro="" textlink="">
      <xdr:nvSpPr>
        <xdr:cNvPr id="2" name="テキスト ボックス 1">
          <a:extLst>
            <a:ext uri="{FF2B5EF4-FFF2-40B4-BE49-F238E27FC236}">
              <a16:creationId xmlns:a16="http://schemas.microsoft.com/office/drawing/2014/main" id="{20317D75-FB4F-4646-B228-9A14AAB0AD43}"/>
            </a:ext>
          </a:extLst>
        </xdr:cNvPr>
        <xdr:cNvSpPr txBox="1"/>
      </xdr:nvSpPr>
      <xdr:spPr>
        <a:xfrm>
          <a:off x="3514726" y="113350"/>
          <a:ext cx="3714750" cy="4591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latin typeface="ＭＳ Ｐ明朝" panose="02020600040205080304" pitchFamily="18" charset="-128"/>
              <a:ea typeface="ＭＳ Ｐ明朝" panose="02020600040205080304" pitchFamily="18" charset="-128"/>
            </a:rPr>
            <a:t>様式第７号（市建設工事執行規則第１０条関係）</a:t>
          </a:r>
          <a:endParaRPr kumimoji="1" lang="en-US" altLang="ja-JP" sz="1100">
            <a:latin typeface="ＭＳ Ｐ明朝" panose="02020600040205080304" pitchFamily="18" charset="-128"/>
            <a:ea typeface="ＭＳ Ｐ明朝" panose="02020600040205080304" pitchFamily="18" charset="-128"/>
          </a:endParaRPr>
        </a:p>
        <a:p>
          <a:pPr algn="ctr"/>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単品スライド適用のみの場合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76A44-65B6-4566-8EB2-D33AEE2150C4}">
  <sheetPr>
    <pageSetUpPr fitToPage="1"/>
  </sheetPr>
  <dimension ref="B1:M55"/>
  <sheetViews>
    <sheetView showGridLines="0" tabSelected="1" view="pageBreakPreview" topLeftCell="A4" zoomScale="90" zoomScaleNormal="100" zoomScaleSheetLayoutView="90" workbookViewId="0">
      <selection activeCell="A4" sqref="A4"/>
    </sheetView>
  </sheetViews>
  <sheetFormatPr defaultRowHeight="13.5"/>
  <cols>
    <col min="1" max="1" width="0.625" style="3" customWidth="1"/>
    <col min="2" max="12" width="9.125" style="3" customWidth="1"/>
    <col min="13" max="256" width="9" style="3"/>
    <col min="257" max="257" width="0.625" style="3" customWidth="1"/>
    <col min="258" max="268" width="9.125" style="3" customWidth="1"/>
    <col min="269" max="512" width="9" style="3"/>
    <col min="513" max="513" width="0.625" style="3" customWidth="1"/>
    <col min="514" max="524" width="9.125" style="3" customWidth="1"/>
    <col min="525" max="768" width="9" style="3"/>
    <col min="769" max="769" width="0.625" style="3" customWidth="1"/>
    <col min="770" max="780" width="9.125" style="3" customWidth="1"/>
    <col min="781" max="1024" width="9" style="3"/>
    <col min="1025" max="1025" width="0.625" style="3" customWidth="1"/>
    <col min="1026" max="1036" width="9.125" style="3" customWidth="1"/>
    <col min="1037" max="1280" width="9" style="3"/>
    <col min="1281" max="1281" width="0.625" style="3" customWidth="1"/>
    <col min="1282" max="1292" width="9.125" style="3" customWidth="1"/>
    <col min="1293" max="1536" width="9" style="3"/>
    <col min="1537" max="1537" width="0.625" style="3" customWidth="1"/>
    <col min="1538" max="1548" width="9.125" style="3" customWidth="1"/>
    <col min="1549" max="1792" width="9" style="3"/>
    <col min="1793" max="1793" width="0.625" style="3" customWidth="1"/>
    <col min="1794" max="1804" width="9.125" style="3" customWidth="1"/>
    <col min="1805" max="2048" width="9" style="3"/>
    <col min="2049" max="2049" width="0.625" style="3" customWidth="1"/>
    <col min="2050" max="2060" width="9.125" style="3" customWidth="1"/>
    <col min="2061" max="2304" width="9" style="3"/>
    <col min="2305" max="2305" width="0.625" style="3" customWidth="1"/>
    <col min="2306" max="2316" width="9.125" style="3" customWidth="1"/>
    <col min="2317" max="2560" width="9" style="3"/>
    <col min="2561" max="2561" width="0.625" style="3" customWidth="1"/>
    <col min="2562" max="2572" width="9.125" style="3" customWidth="1"/>
    <col min="2573" max="2816" width="9" style="3"/>
    <col min="2817" max="2817" width="0.625" style="3" customWidth="1"/>
    <col min="2818" max="2828" width="9.125" style="3" customWidth="1"/>
    <col min="2829" max="3072" width="9" style="3"/>
    <col min="3073" max="3073" width="0.625" style="3" customWidth="1"/>
    <col min="3074" max="3084" width="9.125" style="3" customWidth="1"/>
    <col min="3085" max="3328" width="9" style="3"/>
    <col min="3329" max="3329" width="0.625" style="3" customWidth="1"/>
    <col min="3330" max="3340" width="9.125" style="3" customWidth="1"/>
    <col min="3341" max="3584" width="9" style="3"/>
    <col min="3585" max="3585" width="0.625" style="3" customWidth="1"/>
    <col min="3586" max="3596" width="9.125" style="3" customWidth="1"/>
    <col min="3597" max="3840" width="9" style="3"/>
    <col min="3841" max="3841" width="0.625" style="3" customWidth="1"/>
    <col min="3842" max="3852" width="9.125" style="3" customWidth="1"/>
    <col min="3853" max="4096" width="9" style="3"/>
    <col min="4097" max="4097" width="0.625" style="3" customWidth="1"/>
    <col min="4098" max="4108" width="9.125" style="3" customWidth="1"/>
    <col min="4109" max="4352" width="9" style="3"/>
    <col min="4353" max="4353" width="0.625" style="3" customWidth="1"/>
    <col min="4354" max="4364" width="9.125" style="3" customWidth="1"/>
    <col min="4365" max="4608" width="9" style="3"/>
    <col min="4609" max="4609" width="0.625" style="3" customWidth="1"/>
    <col min="4610" max="4620" width="9.125" style="3" customWidth="1"/>
    <col min="4621" max="4864" width="9" style="3"/>
    <col min="4865" max="4865" width="0.625" style="3" customWidth="1"/>
    <col min="4866" max="4876" width="9.125" style="3" customWidth="1"/>
    <col min="4877" max="5120" width="9" style="3"/>
    <col min="5121" max="5121" width="0.625" style="3" customWidth="1"/>
    <col min="5122" max="5132" width="9.125" style="3" customWidth="1"/>
    <col min="5133" max="5376" width="9" style="3"/>
    <col min="5377" max="5377" width="0.625" style="3" customWidth="1"/>
    <col min="5378" max="5388" width="9.125" style="3" customWidth="1"/>
    <col min="5389" max="5632" width="9" style="3"/>
    <col min="5633" max="5633" width="0.625" style="3" customWidth="1"/>
    <col min="5634" max="5644" width="9.125" style="3" customWidth="1"/>
    <col min="5645" max="5888" width="9" style="3"/>
    <col min="5889" max="5889" width="0.625" style="3" customWidth="1"/>
    <col min="5890" max="5900" width="9.125" style="3" customWidth="1"/>
    <col min="5901" max="6144" width="9" style="3"/>
    <col min="6145" max="6145" width="0.625" style="3" customWidth="1"/>
    <col min="6146" max="6156" width="9.125" style="3" customWidth="1"/>
    <col min="6157" max="6400" width="9" style="3"/>
    <col min="6401" max="6401" width="0.625" style="3" customWidth="1"/>
    <col min="6402" max="6412" width="9.125" style="3" customWidth="1"/>
    <col min="6413" max="6656" width="9" style="3"/>
    <col min="6657" max="6657" width="0.625" style="3" customWidth="1"/>
    <col min="6658" max="6668" width="9.125" style="3" customWidth="1"/>
    <col min="6669" max="6912" width="9" style="3"/>
    <col min="6913" max="6913" width="0.625" style="3" customWidth="1"/>
    <col min="6914" max="6924" width="9.125" style="3" customWidth="1"/>
    <col min="6925" max="7168" width="9" style="3"/>
    <col min="7169" max="7169" width="0.625" style="3" customWidth="1"/>
    <col min="7170" max="7180" width="9.125" style="3" customWidth="1"/>
    <col min="7181" max="7424" width="9" style="3"/>
    <col min="7425" max="7425" width="0.625" style="3" customWidth="1"/>
    <col min="7426" max="7436" width="9.125" style="3" customWidth="1"/>
    <col min="7437" max="7680" width="9" style="3"/>
    <col min="7681" max="7681" width="0.625" style="3" customWidth="1"/>
    <col min="7682" max="7692" width="9.125" style="3" customWidth="1"/>
    <col min="7693" max="7936" width="9" style="3"/>
    <col min="7937" max="7937" width="0.625" style="3" customWidth="1"/>
    <col min="7938" max="7948" width="9.125" style="3" customWidth="1"/>
    <col min="7949" max="8192" width="9" style="3"/>
    <col min="8193" max="8193" width="0.625" style="3" customWidth="1"/>
    <col min="8194" max="8204" width="9.125" style="3" customWidth="1"/>
    <col min="8205" max="8448" width="9" style="3"/>
    <col min="8449" max="8449" width="0.625" style="3" customWidth="1"/>
    <col min="8450" max="8460" width="9.125" style="3" customWidth="1"/>
    <col min="8461" max="8704" width="9" style="3"/>
    <col min="8705" max="8705" width="0.625" style="3" customWidth="1"/>
    <col min="8706" max="8716" width="9.125" style="3" customWidth="1"/>
    <col min="8717" max="8960" width="9" style="3"/>
    <col min="8961" max="8961" width="0.625" style="3" customWidth="1"/>
    <col min="8962" max="8972" width="9.125" style="3" customWidth="1"/>
    <col min="8973" max="9216" width="9" style="3"/>
    <col min="9217" max="9217" width="0.625" style="3" customWidth="1"/>
    <col min="9218" max="9228" width="9.125" style="3" customWidth="1"/>
    <col min="9229" max="9472" width="9" style="3"/>
    <col min="9473" max="9473" width="0.625" style="3" customWidth="1"/>
    <col min="9474" max="9484" width="9.125" style="3" customWidth="1"/>
    <col min="9485" max="9728" width="9" style="3"/>
    <col min="9729" max="9729" width="0.625" style="3" customWidth="1"/>
    <col min="9730" max="9740" width="9.125" style="3" customWidth="1"/>
    <col min="9741" max="9984" width="9" style="3"/>
    <col min="9985" max="9985" width="0.625" style="3" customWidth="1"/>
    <col min="9986" max="9996" width="9.125" style="3" customWidth="1"/>
    <col min="9997" max="10240" width="9" style="3"/>
    <col min="10241" max="10241" width="0.625" style="3" customWidth="1"/>
    <col min="10242" max="10252" width="9.125" style="3" customWidth="1"/>
    <col min="10253" max="10496" width="9" style="3"/>
    <col min="10497" max="10497" width="0.625" style="3" customWidth="1"/>
    <col min="10498" max="10508" width="9.125" style="3" customWidth="1"/>
    <col min="10509" max="10752" width="9" style="3"/>
    <col min="10753" max="10753" width="0.625" style="3" customWidth="1"/>
    <col min="10754" max="10764" width="9.125" style="3" customWidth="1"/>
    <col min="10765" max="11008" width="9" style="3"/>
    <col min="11009" max="11009" width="0.625" style="3" customWidth="1"/>
    <col min="11010" max="11020" width="9.125" style="3" customWidth="1"/>
    <col min="11021" max="11264" width="9" style="3"/>
    <col min="11265" max="11265" width="0.625" style="3" customWidth="1"/>
    <col min="11266" max="11276" width="9.125" style="3" customWidth="1"/>
    <col min="11277" max="11520" width="9" style="3"/>
    <col min="11521" max="11521" width="0.625" style="3" customWidth="1"/>
    <col min="11522" max="11532" width="9.125" style="3" customWidth="1"/>
    <col min="11533" max="11776" width="9" style="3"/>
    <col min="11777" max="11777" width="0.625" style="3" customWidth="1"/>
    <col min="11778" max="11788" width="9.125" style="3" customWidth="1"/>
    <col min="11789" max="12032" width="9" style="3"/>
    <col min="12033" max="12033" width="0.625" style="3" customWidth="1"/>
    <col min="12034" max="12044" width="9.125" style="3" customWidth="1"/>
    <col min="12045" max="12288" width="9" style="3"/>
    <col min="12289" max="12289" width="0.625" style="3" customWidth="1"/>
    <col min="12290" max="12300" width="9.125" style="3" customWidth="1"/>
    <col min="12301" max="12544" width="9" style="3"/>
    <col min="12545" max="12545" width="0.625" style="3" customWidth="1"/>
    <col min="12546" max="12556" width="9.125" style="3" customWidth="1"/>
    <col min="12557" max="12800" width="9" style="3"/>
    <col min="12801" max="12801" width="0.625" style="3" customWidth="1"/>
    <col min="12802" max="12812" width="9.125" style="3" customWidth="1"/>
    <col min="12813" max="13056" width="9" style="3"/>
    <col min="13057" max="13057" width="0.625" style="3" customWidth="1"/>
    <col min="13058" max="13068" width="9.125" style="3" customWidth="1"/>
    <col min="13069" max="13312" width="9" style="3"/>
    <col min="13313" max="13313" width="0.625" style="3" customWidth="1"/>
    <col min="13314" max="13324" width="9.125" style="3" customWidth="1"/>
    <col min="13325" max="13568" width="9" style="3"/>
    <col min="13569" max="13569" width="0.625" style="3" customWidth="1"/>
    <col min="13570" max="13580" width="9.125" style="3" customWidth="1"/>
    <col min="13581" max="13824" width="9" style="3"/>
    <col min="13825" max="13825" width="0.625" style="3" customWidth="1"/>
    <col min="13826" max="13836" width="9.125" style="3" customWidth="1"/>
    <col min="13837" max="14080" width="9" style="3"/>
    <col min="14081" max="14081" width="0.625" style="3" customWidth="1"/>
    <col min="14082" max="14092" width="9.125" style="3" customWidth="1"/>
    <col min="14093" max="14336" width="9" style="3"/>
    <col min="14337" max="14337" width="0.625" style="3" customWidth="1"/>
    <col min="14338" max="14348" width="9.125" style="3" customWidth="1"/>
    <col min="14349" max="14592" width="9" style="3"/>
    <col min="14593" max="14593" width="0.625" style="3" customWidth="1"/>
    <col min="14594" max="14604" width="9.125" style="3" customWidth="1"/>
    <col min="14605" max="14848" width="9" style="3"/>
    <col min="14849" max="14849" width="0.625" style="3" customWidth="1"/>
    <col min="14850" max="14860" width="9.125" style="3" customWidth="1"/>
    <col min="14861" max="15104" width="9" style="3"/>
    <col min="15105" max="15105" width="0.625" style="3" customWidth="1"/>
    <col min="15106" max="15116" width="9.125" style="3" customWidth="1"/>
    <col min="15117" max="15360" width="9" style="3"/>
    <col min="15361" max="15361" width="0.625" style="3" customWidth="1"/>
    <col min="15362" max="15372" width="9.125" style="3" customWidth="1"/>
    <col min="15373" max="15616" width="9" style="3"/>
    <col min="15617" max="15617" width="0.625" style="3" customWidth="1"/>
    <col min="15618" max="15628" width="9.125" style="3" customWidth="1"/>
    <col min="15629" max="15872" width="9" style="3"/>
    <col min="15873" max="15873" width="0.625" style="3" customWidth="1"/>
    <col min="15874" max="15884" width="9.125" style="3" customWidth="1"/>
    <col min="15885" max="16128" width="9" style="3"/>
    <col min="16129" max="16129" width="0.625" style="3" customWidth="1"/>
    <col min="16130" max="16140" width="9.125" style="3" customWidth="1"/>
    <col min="16141" max="16384" width="9" style="3"/>
  </cols>
  <sheetData>
    <row r="1" spans="2:12">
      <c r="B1" s="1" t="s">
        <v>51</v>
      </c>
      <c r="C1" s="2"/>
      <c r="D1" s="2"/>
      <c r="E1" s="2"/>
      <c r="F1" s="2"/>
      <c r="G1" s="2"/>
      <c r="H1" s="2"/>
      <c r="I1" s="2"/>
      <c r="J1" s="2"/>
      <c r="K1" s="234" t="s">
        <v>167</v>
      </c>
      <c r="L1" s="235"/>
    </row>
    <row r="2" spans="2:12" ht="15" customHeight="1">
      <c r="B2" s="4"/>
      <c r="C2" s="4"/>
      <c r="D2" s="4"/>
      <c r="E2" s="4"/>
      <c r="F2" s="4"/>
      <c r="G2" s="4"/>
      <c r="H2" s="4"/>
      <c r="I2" s="4"/>
      <c r="J2" s="236" t="s">
        <v>1</v>
      </c>
      <c r="K2" s="236"/>
      <c r="L2" s="236"/>
    </row>
    <row r="3" spans="2:12" ht="15" customHeight="1">
      <c r="B3" s="5"/>
      <c r="C3" s="5"/>
      <c r="D3" s="5"/>
      <c r="E3" s="5"/>
      <c r="F3" s="5"/>
      <c r="G3" s="5"/>
      <c r="H3" s="5"/>
      <c r="I3" s="5"/>
      <c r="J3" s="5"/>
      <c r="K3" s="5"/>
      <c r="L3" s="5"/>
    </row>
    <row r="4" spans="2:12" ht="17.25">
      <c r="B4" s="237" t="s">
        <v>52</v>
      </c>
      <c r="C4" s="237"/>
      <c r="D4" s="237"/>
      <c r="E4" s="237"/>
      <c r="F4" s="237"/>
      <c r="G4" s="237"/>
      <c r="H4" s="237"/>
      <c r="I4" s="237"/>
      <c r="J4" s="237"/>
      <c r="K4" s="237"/>
      <c r="L4" s="237"/>
    </row>
    <row r="5" spans="2:12" ht="15" customHeight="1">
      <c r="B5" s="5"/>
      <c r="C5" s="5"/>
      <c r="D5" s="5"/>
      <c r="E5" s="5"/>
      <c r="F5" s="5"/>
      <c r="G5" s="5"/>
      <c r="H5" s="5"/>
      <c r="I5" s="5"/>
      <c r="J5" s="5"/>
      <c r="K5" s="5"/>
      <c r="L5" s="5"/>
    </row>
    <row r="6" spans="2:12" ht="15" customHeight="1">
      <c r="B6" s="6" t="s">
        <v>2</v>
      </c>
      <c r="C6" s="4"/>
      <c r="D6" s="4"/>
      <c r="E6" s="4"/>
      <c r="F6" s="4"/>
      <c r="G6" s="4"/>
      <c r="H6" s="4"/>
      <c r="I6" s="4"/>
      <c r="J6" s="4"/>
      <c r="K6" s="4"/>
      <c r="L6" s="4"/>
    </row>
    <row r="7" spans="2:12" ht="15" customHeight="1">
      <c r="B7" s="240" t="s">
        <v>188</v>
      </c>
      <c r="C7" s="240"/>
      <c r="D7" s="241"/>
      <c r="E7" s="241"/>
      <c r="F7" s="4"/>
      <c r="G7" s="4"/>
      <c r="H7" s="4"/>
      <c r="I7" s="4"/>
      <c r="J7" s="4"/>
      <c r="K7" s="4"/>
      <c r="L7" s="4"/>
    </row>
    <row r="8" spans="2:12" ht="15" customHeight="1">
      <c r="B8" s="5"/>
      <c r="C8" s="5"/>
      <c r="D8" s="5"/>
      <c r="E8" s="5"/>
      <c r="F8" s="5"/>
      <c r="G8" s="5"/>
      <c r="H8" s="5"/>
      <c r="I8" s="5"/>
      <c r="J8" s="5"/>
      <c r="K8" s="5"/>
      <c r="L8" s="5"/>
    </row>
    <row r="9" spans="2:12" ht="15" customHeight="1">
      <c r="B9" s="4"/>
      <c r="C9" s="4"/>
      <c r="D9" s="4"/>
      <c r="E9" s="4"/>
      <c r="F9" s="4"/>
      <c r="G9" s="4"/>
      <c r="H9" s="36" t="s">
        <v>161</v>
      </c>
      <c r="J9" s="8"/>
      <c r="K9" s="8"/>
      <c r="L9" s="8"/>
    </row>
    <row r="10" spans="2:12" ht="15" customHeight="1">
      <c r="B10" s="4"/>
      <c r="C10" s="4"/>
      <c r="D10" s="4"/>
      <c r="E10" s="4"/>
      <c r="F10" s="4"/>
      <c r="G10" s="4"/>
      <c r="H10" s="238" t="s">
        <v>162</v>
      </c>
      <c r="I10" s="238"/>
      <c r="J10" s="4"/>
      <c r="K10" s="9"/>
      <c r="L10" s="8"/>
    </row>
    <row r="11" spans="2:12" ht="15" customHeight="1">
      <c r="B11" s="4"/>
      <c r="C11" s="4"/>
      <c r="D11" s="4"/>
      <c r="E11" s="4"/>
      <c r="F11" s="4"/>
      <c r="G11" s="4"/>
      <c r="H11" s="6" t="s">
        <v>163</v>
      </c>
      <c r="I11" s="8"/>
      <c r="J11" s="4"/>
      <c r="K11" s="8"/>
      <c r="L11" s="10" t="s">
        <v>3</v>
      </c>
    </row>
    <row r="12" spans="2:12" ht="15" customHeight="1">
      <c r="B12" s="4"/>
      <c r="C12" s="4"/>
      <c r="D12" s="4"/>
      <c r="E12" s="4"/>
      <c r="F12" s="4"/>
      <c r="G12" s="4"/>
      <c r="H12" s="4"/>
      <c r="I12" s="4"/>
      <c r="J12" s="4"/>
      <c r="K12" s="4"/>
      <c r="L12" s="4"/>
    </row>
    <row r="13" spans="2:12" ht="15" customHeight="1">
      <c r="B13" s="239" t="s">
        <v>169</v>
      </c>
      <c r="C13" s="239"/>
      <c r="D13" s="239"/>
      <c r="E13" s="239"/>
      <c r="F13" s="239"/>
      <c r="G13" s="239"/>
      <c r="H13" s="239"/>
      <c r="I13" s="239"/>
      <c r="J13" s="239"/>
      <c r="K13" s="239"/>
      <c r="L13" s="239"/>
    </row>
    <row r="14" spans="2:12" ht="15" customHeight="1">
      <c r="B14" s="54"/>
      <c r="C14" s="54"/>
      <c r="D14" s="54"/>
      <c r="E14" s="54"/>
      <c r="F14" s="54"/>
      <c r="G14" s="54"/>
      <c r="H14" s="54"/>
      <c r="I14" s="54"/>
      <c r="J14" s="54"/>
      <c r="K14" s="54"/>
      <c r="L14" s="54"/>
    </row>
    <row r="15" spans="2:12" ht="15" customHeight="1">
      <c r="B15" s="4"/>
      <c r="C15" s="62" t="s">
        <v>4</v>
      </c>
      <c r="D15" s="256" t="s">
        <v>164</v>
      </c>
      <c r="E15" s="257"/>
      <c r="F15" s="257"/>
      <c r="G15" s="257"/>
      <c r="H15" s="257"/>
      <c r="I15" s="257"/>
      <c r="J15" s="257"/>
      <c r="K15" s="11"/>
      <c r="L15" s="11"/>
    </row>
    <row r="16" spans="2:12" ht="15" customHeight="1">
      <c r="B16" s="12" t="s">
        <v>5</v>
      </c>
      <c r="C16" s="12"/>
      <c r="D16" s="12"/>
      <c r="E16" s="12"/>
      <c r="F16" s="12"/>
      <c r="G16" s="12"/>
      <c r="H16" s="12"/>
      <c r="I16" s="12"/>
      <c r="J16" s="12"/>
      <c r="K16" s="12"/>
      <c r="L16" s="12"/>
    </row>
    <row r="17" spans="2:13" ht="15" customHeight="1">
      <c r="B17" s="4"/>
      <c r="C17" s="4"/>
      <c r="D17" s="4"/>
      <c r="E17" s="4"/>
      <c r="F17" s="4"/>
      <c r="G17" s="4"/>
      <c r="H17" s="4"/>
      <c r="I17" s="4"/>
      <c r="J17" s="4"/>
      <c r="K17" s="4"/>
      <c r="L17" s="4"/>
    </row>
    <row r="18" spans="2:13">
      <c r="B18" s="252" t="s">
        <v>53</v>
      </c>
      <c r="C18" s="247" t="s">
        <v>7</v>
      </c>
      <c r="D18" s="247" t="s">
        <v>54</v>
      </c>
      <c r="E18" s="243" t="s">
        <v>55</v>
      </c>
      <c r="F18" s="254" t="s">
        <v>10</v>
      </c>
      <c r="G18" s="245" t="s">
        <v>11</v>
      </c>
      <c r="H18" s="243" t="s">
        <v>12</v>
      </c>
      <c r="I18" s="243" t="s">
        <v>13</v>
      </c>
      <c r="J18" s="245" t="s">
        <v>15</v>
      </c>
      <c r="K18" s="245" t="s">
        <v>16</v>
      </c>
      <c r="L18" s="247" t="s">
        <v>56</v>
      </c>
      <c r="M18" s="2"/>
    </row>
    <row r="19" spans="2:13" ht="14.25" thickBot="1">
      <c r="B19" s="253"/>
      <c r="C19" s="248"/>
      <c r="D19" s="248"/>
      <c r="E19" s="244"/>
      <c r="F19" s="255"/>
      <c r="G19" s="255"/>
      <c r="H19" s="244"/>
      <c r="I19" s="244"/>
      <c r="J19" s="246"/>
      <c r="K19" s="246"/>
      <c r="L19" s="248"/>
      <c r="M19" s="2"/>
    </row>
    <row r="20" spans="2:13" ht="14.25" thickTop="1">
      <c r="B20" s="13" t="s">
        <v>165</v>
      </c>
      <c r="C20" s="13"/>
      <c r="D20" s="13"/>
      <c r="E20" s="13"/>
      <c r="F20" s="13"/>
      <c r="G20" s="13"/>
      <c r="H20" s="13"/>
      <c r="I20" s="13"/>
      <c r="J20" s="13"/>
      <c r="K20" s="13"/>
      <c r="L20" s="13"/>
      <c r="M20" s="2"/>
    </row>
    <row r="21" spans="2:13">
      <c r="B21" s="14" t="s">
        <v>18</v>
      </c>
      <c r="C21" s="14" t="s">
        <v>57</v>
      </c>
      <c r="D21" s="14" t="s">
        <v>58</v>
      </c>
      <c r="E21" s="15" t="s">
        <v>59</v>
      </c>
      <c r="F21" s="15" t="s">
        <v>60</v>
      </c>
      <c r="G21" s="15" t="s">
        <v>61</v>
      </c>
      <c r="H21" s="15" t="s">
        <v>60</v>
      </c>
      <c r="I21" s="15" t="s">
        <v>61</v>
      </c>
      <c r="J21" s="16" t="s">
        <v>25</v>
      </c>
      <c r="K21" s="15" t="s">
        <v>61</v>
      </c>
      <c r="L21" s="17"/>
      <c r="M21" s="18"/>
    </row>
    <row r="22" spans="2:13">
      <c r="B22" s="14" t="s">
        <v>18</v>
      </c>
      <c r="C22" s="14" t="s">
        <v>57</v>
      </c>
      <c r="D22" s="14" t="s">
        <v>58</v>
      </c>
      <c r="E22" s="15" t="s">
        <v>59</v>
      </c>
      <c r="F22" s="15" t="s">
        <v>60</v>
      </c>
      <c r="G22" s="15" t="s">
        <v>61</v>
      </c>
      <c r="H22" s="15" t="s">
        <v>60</v>
      </c>
      <c r="I22" s="15" t="s">
        <v>61</v>
      </c>
      <c r="J22" s="16" t="s">
        <v>25</v>
      </c>
      <c r="K22" s="15" t="s">
        <v>61</v>
      </c>
      <c r="L22" s="17"/>
      <c r="M22" s="18"/>
    </row>
    <row r="23" spans="2:13">
      <c r="B23" s="13"/>
      <c r="C23" s="13"/>
      <c r="D23" s="13"/>
      <c r="E23" s="15" t="s">
        <v>62</v>
      </c>
      <c r="F23" s="15" t="s">
        <v>60</v>
      </c>
      <c r="G23" s="15" t="s">
        <v>63</v>
      </c>
      <c r="H23" s="15" t="s">
        <v>60</v>
      </c>
      <c r="I23" s="15" t="s">
        <v>63</v>
      </c>
      <c r="J23" s="19"/>
      <c r="K23" s="15" t="s">
        <v>63</v>
      </c>
      <c r="L23" s="20" t="s">
        <v>28</v>
      </c>
      <c r="M23" s="2"/>
    </row>
    <row r="24" spans="2:13">
      <c r="B24" s="21"/>
      <c r="C24" s="21"/>
      <c r="D24" s="21"/>
      <c r="E24" s="15"/>
      <c r="F24" s="15"/>
      <c r="G24" s="15"/>
      <c r="H24" s="15"/>
      <c r="I24" s="15"/>
      <c r="J24" s="22"/>
      <c r="K24" s="15"/>
      <c r="L24" s="23"/>
      <c r="M24" s="2"/>
    </row>
    <row r="25" spans="2:13">
      <c r="B25" s="14" t="s">
        <v>18</v>
      </c>
      <c r="C25" s="14" t="s">
        <v>57</v>
      </c>
      <c r="D25" s="14" t="s">
        <v>58</v>
      </c>
      <c r="E25" s="15" t="s">
        <v>59</v>
      </c>
      <c r="F25" s="15" t="s">
        <v>60</v>
      </c>
      <c r="G25" s="15" t="s">
        <v>61</v>
      </c>
      <c r="H25" s="15" t="s">
        <v>60</v>
      </c>
      <c r="I25" s="15" t="s">
        <v>61</v>
      </c>
      <c r="J25" s="16" t="s">
        <v>29</v>
      </c>
      <c r="K25" s="15" t="s">
        <v>61</v>
      </c>
      <c r="L25" s="23"/>
      <c r="M25" s="18"/>
    </row>
    <row r="26" spans="2:13">
      <c r="B26" s="14" t="s">
        <v>18</v>
      </c>
      <c r="C26" s="14" t="s">
        <v>57</v>
      </c>
      <c r="D26" s="14" t="s">
        <v>58</v>
      </c>
      <c r="E26" s="15" t="s">
        <v>59</v>
      </c>
      <c r="F26" s="15" t="s">
        <v>60</v>
      </c>
      <c r="G26" s="15" t="s">
        <v>61</v>
      </c>
      <c r="H26" s="15" t="s">
        <v>60</v>
      </c>
      <c r="I26" s="15" t="s">
        <v>61</v>
      </c>
      <c r="J26" s="16" t="s">
        <v>29</v>
      </c>
      <c r="K26" s="15" t="s">
        <v>61</v>
      </c>
      <c r="L26" s="23"/>
      <c r="M26" s="18"/>
    </row>
    <row r="27" spans="2:13">
      <c r="B27" s="13"/>
      <c r="C27" s="13"/>
      <c r="D27" s="13"/>
      <c r="E27" s="15" t="s">
        <v>62</v>
      </c>
      <c r="F27" s="15" t="s">
        <v>60</v>
      </c>
      <c r="G27" s="15" t="s">
        <v>63</v>
      </c>
      <c r="H27" s="15" t="s">
        <v>60</v>
      </c>
      <c r="I27" s="15" t="s">
        <v>63</v>
      </c>
      <c r="J27" s="19"/>
      <c r="K27" s="15" t="s">
        <v>63</v>
      </c>
      <c r="L27" s="20" t="s">
        <v>30</v>
      </c>
      <c r="M27" s="2"/>
    </row>
    <row r="28" spans="2:13">
      <c r="B28" s="21"/>
      <c r="C28" s="21"/>
      <c r="D28" s="21"/>
      <c r="E28" s="15"/>
      <c r="F28" s="15"/>
      <c r="G28" s="15"/>
      <c r="H28" s="15"/>
      <c r="I28" s="15"/>
      <c r="J28" s="22"/>
      <c r="K28" s="15"/>
      <c r="L28" s="23"/>
      <c r="M28" s="2"/>
    </row>
    <row r="29" spans="2:13">
      <c r="B29" s="14" t="s">
        <v>31</v>
      </c>
      <c r="C29" s="14" t="s">
        <v>57</v>
      </c>
      <c r="D29" s="14" t="s">
        <v>58</v>
      </c>
      <c r="E29" s="15" t="s">
        <v>59</v>
      </c>
      <c r="F29" s="15" t="s">
        <v>60</v>
      </c>
      <c r="G29" s="15" t="s">
        <v>61</v>
      </c>
      <c r="H29" s="15" t="s">
        <v>60</v>
      </c>
      <c r="I29" s="15" t="s">
        <v>61</v>
      </c>
      <c r="J29" s="16" t="s">
        <v>51</v>
      </c>
      <c r="K29" s="15" t="s">
        <v>63</v>
      </c>
      <c r="L29" s="23" t="s">
        <v>32</v>
      </c>
      <c r="M29" s="18"/>
    </row>
    <row r="30" spans="2:13">
      <c r="B30" s="21"/>
      <c r="C30" s="21"/>
      <c r="D30" s="21"/>
      <c r="E30" s="15"/>
      <c r="F30" s="15"/>
      <c r="G30" s="15"/>
      <c r="H30" s="15"/>
      <c r="I30" s="15"/>
      <c r="J30" s="22"/>
      <c r="K30" s="15"/>
      <c r="L30" s="23"/>
      <c r="M30" s="2"/>
    </row>
    <row r="31" spans="2:13">
      <c r="B31" s="249" t="s">
        <v>33</v>
      </c>
      <c r="C31" s="250"/>
      <c r="D31" s="251"/>
      <c r="E31" s="15"/>
      <c r="F31" s="15"/>
      <c r="G31" s="15" t="s">
        <v>63</v>
      </c>
      <c r="H31" s="15"/>
      <c r="I31" s="15" t="s">
        <v>63</v>
      </c>
      <c r="J31" s="22"/>
      <c r="K31" s="15" t="s">
        <v>63</v>
      </c>
      <c r="L31" s="23"/>
      <c r="M31" s="2"/>
    </row>
    <row r="32" spans="2:13">
      <c r="B32" s="21"/>
      <c r="C32" s="21"/>
      <c r="D32" s="21"/>
      <c r="E32" s="15"/>
      <c r="F32" s="15"/>
      <c r="G32" s="15"/>
      <c r="H32" s="15"/>
      <c r="I32" s="15"/>
      <c r="J32" s="22"/>
      <c r="K32" s="15"/>
      <c r="L32" s="23"/>
      <c r="M32" s="2"/>
    </row>
    <row r="33" spans="2:13">
      <c r="B33" s="14" t="s">
        <v>34</v>
      </c>
      <c r="C33" s="14" t="s">
        <v>57</v>
      </c>
      <c r="D33" s="14" t="s">
        <v>64</v>
      </c>
      <c r="E33" s="15" t="s">
        <v>65</v>
      </c>
      <c r="F33" s="15" t="s">
        <v>66</v>
      </c>
      <c r="G33" s="15" t="s">
        <v>60</v>
      </c>
      <c r="H33" s="15" t="s">
        <v>66</v>
      </c>
      <c r="I33" s="15" t="s">
        <v>60</v>
      </c>
      <c r="J33" s="16" t="s">
        <v>29</v>
      </c>
      <c r="K33" s="15" t="s">
        <v>60</v>
      </c>
      <c r="L33" s="23"/>
      <c r="M33" s="18"/>
    </row>
    <row r="34" spans="2:13">
      <c r="B34" s="14" t="s">
        <v>34</v>
      </c>
      <c r="C34" s="14" t="s">
        <v>57</v>
      </c>
      <c r="D34" s="14" t="s">
        <v>64</v>
      </c>
      <c r="E34" s="15" t="s">
        <v>65</v>
      </c>
      <c r="F34" s="15" t="s">
        <v>66</v>
      </c>
      <c r="G34" s="15" t="s">
        <v>60</v>
      </c>
      <c r="H34" s="15" t="s">
        <v>66</v>
      </c>
      <c r="I34" s="15" t="s">
        <v>60</v>
      </c>
      <c r="J34" s="16" t="s">
        <v>29</v>
      </c>
      <c r="K34" s="15" t="s">
        <v>60</v>
      </c>
      <c r="L34" s="23"/>
      <c r="M34" s="18"/>
    </row>
    <row r="35" spans="2:13">
      <c r="B35" s="13"/>
      <c r="C35" s="13"/>
      <c r="D35" s="13"/>
      <c r="E35" s="15" t="s">
        <v>67</v>
      </c>
      <c r="F35" s="15" t="s">
        <v>66</v>
      </c>
      <c r="G35" s="15" t="s">
        <v>61</v>
      </c>
      <c r="H35" s="15" t="s">
        <v>66</v>
      </c>
      <c r="I35" s="15" t="s">
        <v>61</v>
      </c>
      <c r="J35" s="19"/>
      <c r="K35" s="15" t="s">
        <v>61</v>
      </c>
      <c r="L35" s="20" t="s">
        <v>30</v>
      </c>
      <c r="M35" s="2"/>
    </row>
    <row r="36" spans="2:13">
      <c r="B36" s="13"/>
      <c r="C36" s="13"/>
      <c r="D36" s="13"/>
      <c r="E36" s="15"/>
      <c r="F36" s="15"/>
      <c r="G36" s="15"/>
      <c r="H36" s="15"/>
      <c r="I36" s="15"/>
      <c r="J36" s="19"/>
      <c r="K36" s="15"/>
      <c r="L36" s="23"/>
      <c r="M36" s="2"/>
    </row>
    <row r="37" spans="2:13">
      <c r="B37" s="14" t="s">
        <v>40</v>
      </c>
      <c r="C37" s="14" t="s">
        <v>57</v>
      </c>
      <c r="D37" s="14" t="s">
        <v>64</v>
      </c>
      <c r="E37" s="15" t="s">
        <v>65</v>
      </c>
      <c r="F37" s="15" t="s">
        <v>66</v>
      </c>
      <c r="G37" s="15" t="s">
        <v>60</v>
      </c>
      <c r="H37" s="15" t="s">
        <v>66</v>
      </c>
      <c r="I37" s="15" t="s">
        <v>60</v>
      </c>
      <c r="J37" s="16" t="s">
        <v>51</v>
      </c>
      <c r="K37" s="15" t="s">
        <v>60</v>
      </c>
      <c r="L37" s="23" t="s">
        <v>41</v>
      </c>
      <c r="M37" s="18"/>
    </row>
    <row r="38" spans="2:13">
      <c r="B38" s="13"/>
      <c r="C38" s="13"/>
      <c r="D38" s="13"/>
      <c r="E38" s="15"/>
      <c r="F38" s="15"/>
      <c r="G38" s="15"/>
      <c r="H38" s="15"/>
      <c r="I38" s="15"/>
      <c r="J38" s="19"/>
      <c r="K38" s="15"/>
      <c r="L38" s="23"/>
      <c r="M38" s="2"/>
    </row>
    <row r="39" spans="2:13">
      <c r="B39" s="13"/>
      <c r="C39" s="13"/>
      <c r="D39" s="13"/>
      <c r="E39" s="24"/>
      <c r="F39" s="24"/>
      <c r="G39" s="24"/>
      <c r="H39" s="24"/>
      <c r="I39" s="24"/>
      <c r="J39" s="19"/>
      <c r="K39" s="24"/>
      <c r="L39" s="25"/>
      <c r="M39" s="2"/>
    </row>
    <row r="40" spans="2:13">
      <c r="B40" s="14" t="s">
        <v>42</v>
      </c>
      <c r="C40" s="14" t="s">
        <v>57</v>
      </c>
      <c r="D40" s="14" t="s">
        <v>64</v>
      </c>
      <c r="E40" s="15" t="s">
        <v>65</v>
      </c>
      <c r="F40" s="15" t="s">
        <v>66</v>
      </c>
      <c r="G40" s="15" t="s">
        <v>60</v>
      </c>
      <c r="H40" s="15" t="s">
        <v>66</v>
      </c>
      <c r="I40" s="15" t="s">
        <v>60</v>
      </c>
      <c r="J40" s="16" t="s">
        <v>44</v>
      </c>
      <c r="K40" s="15" t="s">
        <v>60</v>
      </c>
      <c r="L40" s="23"/>
      <c r="M40" s="18"/>
    </row>
    <row r="41" spans="2:13">
      <c r="B41" s="14" t="s">
        <v>42</v>
      </c>
      <c r="C41" s="14" t="s">
        <v>57</v>
      </c>
      <c r="D41" s="14" t="s">
        <v>64</v>
      </c>
      <c r="E41" s="15" t="s">
        <v>65</v>
      </c>
      <c r="F41" s="15" t="s">
        <v>66</v>
      </c>
      <c r="G41" s="15" t="s">
        <v>60</v>
      </c>
      <c r="H41" s="15" t="s">
        <v>66</v>
      </c>
      <c r="I41" s="15" t="s">
        <v>60</v>
      </c>
      <c r="J41" s="16" t="s">
        <v>44</v>
      </c>
      <c r="K41" s="15" t="s">
        <v>60</v>
      </c>
      <c r="L41" s="23"/>
      <c r="M41" s="18"/>
    </row>
    <row r="42" spans="2:13">
      <c r="B42" s="13"/>
      <c r="C42" s="13"/>
      <c r="D42" s="13"/>
      <c r="E42" s="15" t="s">
        <v>67</v>
      </c>
      <c r="F42" s="15" t="s">
        <v>66</v>
      </c>
      <c r="G42" s="15" t="s">
        <v>61</v>
      </c>
      <c r="H42" s="15" t="s">
        <v>66</v>
      </c>
      <c r="I42" s="15" t="s">
        <v>61</v>
      </c>
      <c r="J42" s="19"/>
      <c r="K42" s="15" t="s">
        <v>61</v>
      </c>
      <c r="L42" s="20" t="s">
        <v>45</v>
      </c>
      <c r="M42" s="2"/>
    </row>
    <row r="43" spans="2:13">
      <c r="B43" s="13"/>
      <c r="C43" s="13"/>
      <c r="D43" s="13"/>
      <c r="E43" s="24"/>
      <c r="F43" s="24"/>
      <c r="G43" s="24"/>
      <c r="H43" s="24"/>
      <c r="I43" s="24"/>
      <c r="J43" s="19"/>
      <c r="K43" s="24"/>
      <c r="L43" s="25"/>
      <c r="M43" s="2"/>
    </row>
    <row r="44" spans="2:13">
      <c r="B44" s="14" t="s">
        <v>46</v>
      </c>
      <c r="C44" s="14" t="s">
        <v>57</v>
      </c>
      <c r="D44" s="14" t="s">
        <v>64</v>
      </c>
      <c r="E44" s="15" t="s">
        <v>65</v>
      </c>
      <c r="F44" s="15" t="s">
        <v>66</v>
      </c>
      <c r="G44" s="15" t="s">
        <v>60</v>
      </c>
      <c r="H44" s="15" t="s">
        <v>66</v>
      </c>
      <c r="I44" s="15" t="s">
        <v>60</v>
      </c>
      <c r="J44" s="16" t="s">
        <v>51</v>
      </c>
      <c r="K44" s="15" t="s">
        <v>60</v>
      </c>
      <c r="L44" s="23" t="s">
        <v>68</v>
      </c>
      <c r="M44" s="18"/>
    </row>
    <row r="45" spans="2:13">
      <c r="B45" s="14"/>
      <c r="C45" s="14"/>
      <c r="D45" s="14"/>
      <c r="E45" s="15"/>
      <c r="F45" s="15"/>
      <c r="G45" s="15"/>
      <c r="H45" s="15"/>
      <c r="I45" s="15"/>
      <c r="J45" s="16"/>
      <c r="K45" s="15"/>
      <c r="L45" s="23"/>
      <c r="M45" s="18"/>
    </row>
    <row r="46" spans="2:13">
      <c r="B46" s="249" t="s">
        <v>48</v>
      </c>
      <c r="C46" s="251"/>
      <c r="D46" s="14"/>
      <c r="E46" s="15"/>
      <c r="F46" s="15"/>
      <c r="G46" s="15" t="s">
        <v>63</v>
      </c>
      <c r="H46" s="15"/>
      <c r="I46" s="15" t="s">
        <v>63</v>
      </c>
      <c r="J46" s="22"/>
      <c r="K46" s="15" t="s">
        <v>63</v>
      </c>
      <c r="L46" s="23"/>
      <c r="M46" s="18"/>
    </row>
    <row r="47" spans="2:13" ht="14.25" thickBot="1">
      <c r="B47" s="13"/>
      <c r="C47" s="13"/>
      <c r="D47" s="13"/>
      <c r="E47" s="24"/>
      <c r="F47" s="24"/>
      <c r="G47" s="24"/>
      <c r="H47" s="24"/>
      <c r="I47" s="24"/>
      <c r="J47" s="19"/>
      <c r="K47" s="26"/>
      <c r="L47" s="25"/>
      <c r="M47" s="2"/>
    </row>
    <row r="48" spans="2:13" ht="14.25" thickBot="1">
      <c r="B48" s="249" t="s">
        <v>49</v>
      </c>
      <c r="C48" s="251"/>
      <c r="D48" s="21"/>
      <c r="E48" s="27"/>
      <c r="F48" s="27"/>
      <c r="G48" s="27"/>
      <c r="H48" s="27"/>
      <c r="I48" s="27"/>
      <c r="J48" s="28"/>
      <c r="K48" s="29" t="s">
        <v>63</v>
      </c>
      <c r="L48" s="30"/>
      <c r="M48" s="2"/>
    </row>
    <row r="49" spans="2:13" ht="14.25" thickBot="1">
      <c r="B49" s="258" t="s">
        <v>69</v>
      </c>
      <c r="C49" s="258"/>
      <c r="D49" s="258"/>
      <c r="E49" s="15"/>
      <c r="F49" s="15"/>
      <c r="G49" s="15"/>
      <c r="H49" s="15"/>
      <c r="I49" s="15"/>
      <c r="J49" s="31" t="s">
        <v>51</v>
      </c>
      <c r="K49" s="29" t="s">
        <v>63</v>
      </c>
      <c r="L49" s="32"/>
      <c r="M49" s="18"/>
    </row>
    <row r="50" spans="2:13" ht="7.5" customHeight="1">
      <c r="B50" s="33"/>
      <c r="C50" s="33"/>
      <c r="D50" s="33"/>
      <c r="E50" s="33"/>
      <c r="F50" s="33"/>
      <c r="G50" s="33"/>
      <c r="H50" s="33"/>
      <c r="I50" s="33"/>
      <c r="J50" s="33"/>
      <c r="K50" s="33"/>
      <c r="L50" s="33"/>
    </row>
    <row r="51" spans="2:13" ht="18" customHeight="1">
      <c r="B51" s="34" t="s">
        <v>50</v>
      </c>
      <c r="C51" s="34" t="s">
        <v>51</v>
      </c>
      <c r="D51" s="35"/>
      <c r="E51" s="35"/>
      <c r="F51" s="35"/>
      <c r="G51" s="35"/>
      <c r="H51" s="35"/>
      <c r="I51" s="35"/>
      <c r="J51" s="35"/>
      <c r="K51" s="35"/>
      <c r="L51" s="35"/>
    </row>
    <row r="52" spans="2:13" ht="30" customHeight="1">
      <c r="B52" s="242" t="s">
        <v>173</v>
      </c>
      <c r="C52" s="242"/>
      <c r="D52" s="242"/>
      <c r="E52" s="242"/>
      <c r="F52" s="242"/>
      <c r="G52" s="242"/>
      <c r="H52" s="242"/>
      <c r="I52" s="242"/>
      <c r="J52" s="242"/>
      <c r="K52" s="242"/>
      <c r="L52" s="242"/>
    </row>
    <row r="53" spans="2:13" ht="15" customHeight="1">
      <c r="B53" s="242" t="s">
        <v>171</v>
      </c>
      <c r="C53" s="242"/>
      <c r="D53" s="242"/>
      <c r="E53" s="242"/>
      <c r="F53" s="242"/>
      <c r="G53" s="242"/>
      <c r="H53" s="242"/>
      <c r="I53" s="242"/>
      <c r="J53" s="242"/>
      <c r="K53" s="242"/>
      <c r="L53" s="242"/>
    </row>
    <row r="54" spans="2:13" ht="15" customHeight="1">
      <c r="B54" s="242" t="s">
        <v>172</v>
      </c>
      <c r="C54" s="242"/>
      <c r="D54" s="242"/>
      <c r="E54" s="242"/>
      <c r="F54" s="242"/>
      <c r="G54" s="242"/>
      <c r="H54" s="242"/>
      <c r="I54" s="242"/>
      <c r="J54" s="242"/>
      <c r="K54" s="242"/>
      <c r="L54" s="242"/>
    </row>
    <row r="55" spans="2:13" ht="15" customHeight="1">
      <c r="B55" s="52" t="s">
        <v>166</v>
      </c>
      <c r="C55" s="53"/>
      <c r="D55" s="53"/>
      <c r="E55" s="53"/>
      <c r="F55" s="53"/>
      <c r="G55" s="53"/>
      <c r="H55" s="53"/>
      <c r="I55" s="53"/>
      <c r="J55" s="53"/>
      <c r="K55" s="53"/>
      <c r="L55" s="53"/>
    </row>
  </sheetData>
  <mergeCells count="25">
    <mergeCell ref="D15:J15"/>
    <mergeCell ref="B46:C46"/>
    <mergeCell ref="B48:C48"/>
    <mergeCell ref="B49:D49"/>
    <mergeCell ref="B52:L52"/>
    <mergeCell ref="B53:L53"/>
    <mergeCell ref="B54:L54"/>
    <mergeCell ref="H18:H19"/>
    <mergeCell ref="I18:I19"/>
    <mergeCell ref="J18:J19"/>
    <mergeCell ref="K18:K19"/>
    <mergeCell ref="L18:L19"/>
    <mergeCell ref="B31:D31"/>
    <mergeCell ref="B18:B19"/>
    <mergeCell ref="C18:C19"/>
    <mergeCell ref="D18:D19"/>
    <mergeCell ref="E18:E19"/>
    <mergeCell ref="F18:F19"/>
    <mergeCell ref="G18:G19"/>
    <mergeCell ref="K1:L1"/>
    <mergeCell ref="J2:L2"/>
    <mergeCell ref="B4:L4"/>
    <mergeCell ref="H10:I10"/>
    <mergeCell ref="B13:L13"/>
    <mergeCell ref="B7:E7"/>
  </mergeCells>
  <phoneticPr fontId="1"/>
  <pageMargins left="0.59055118110236227" right="0.19685039370078741" top="0.59055118110236227" bottom="0.3937007874015748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9E99-A8B4-4EF2-83D9-A7ADE21D3676}">
  <sheetPr>
    <pageSetUpPr fitToPage="1"/>
  </sheetPr>
  <dimension ref="B1:N54"/>
  <sheetViews>
    <sheetView showGridLines="0" view="pageBreakPreview" zoomScaleNormal="100" zoomScaleSheetLayoutView="100" workbookViewId="0">
      <selection activeCell="E20" sqref="E20"/>
    </sheetView>
  </sheetViews>
  <sheetFormatPr defaultRowHeight="13.5"/>
  <cols>
    <col min="1" max="1" width="0.25" style="6" customWidth="1"/>
    <col min="2" max="2" width="10.125" style="6" customWidth="1"/>
    <col min="3" max="3" width="9.625" style="6" customWidth="1"/>
    <col min="4" max="4" width="7.125" style="6" customWidth="1"/>
    <col min="5" max="13" width="9.625" style="6" customWidth="1"/>
    <col min="14" max="256" width="9" style="6"/>
    <col min="257" max="257" width="0.25" style="6" customWidth="1"/>
    <col min="258" max="258" width="10.125" style="6" customWidth="1"/>
    <col min="259" max="259" width="9.625" style="6" customWidth="1"/>
    <col min="260" max="260" width="7.125" style="6" customWidth="1"/>
    <col min="261" max="269" width="9.625" style="6" customWidth="1"/>
    <col min="270" max="512" width="9" style="6"/>
    <col min="513" max="513" width="0.25" style="6" customWidth="1"/>
    <col min="514" max="514" width="10.125" style="6" customWidth="1"/>
    <col min="515" max="515" width="9.625" style="6" customWidth="1"/>
    <col min="516" max="516" width="7.125" style="6" customWidth="1"/>
    <col min="517" max="525" width="9.625" style="6" customWidth="1"/>
    <col min="526" max="768" width="9" style="6"/>
    <col min="769" max="769" width="0.25" style="6" customWidth="1"/>
    <col min="770" max="770" width="10.125" style="6" customWidth="1"/>
    <col min="771" max="771" width="9.625" style="6" customWidth="1"/>
    <col min="772" max="772" width="7.125" style="6" customWidth="1"/>
    <col min="773" max="781" width="9.625" style="6" customWidth="1"/>
    <col min="782" max="1024" width="9" style="6"/>
    <col min="1025" max="1025" width="0.25" style="6" customWidth="1"/>
    <col min="1026" max="1026" width="10.125" style="6" customWidth="1"/>
    <col min="1027" max="1027" width="9.625" style="6" customWidth="1"/>
    <col min="1028" max="1028" width="7.125" style="6" customWidth="1"/>
    <col min="1029" max="1037" width="9.625" style="6" customWidth="1"/>
    <col min="1038" max="1280" width="9" style="6"/>
    <col min="1281" max="1281" width="0.25" style="6" customWidth="1"/>
    <col min="1282" max="1282" width="10.125" style="6" customWidth="1"/>
    <col min="1283" max="1283" width="9.625" style="6" customWidth="1"/>
    <col min="1284" max="1284" width="7.125" style="6" customWidth="1"/>
    <col min="1285" max="1293" width="9.625" style="6" customWidth="1"/>
    <col min="1294" max="1536" width="9" style="6"/>
    <col min="1537" max="1537" width="0.25" style="6" customWidth="1"/>
    <col min="1538" max="1538" width="10.125" style="6" customWidth="1"/>
    <col min="1539" max="1539" width="9.625" style="6" customWidth="1"/>
    <col min="1540" max="1540" width="7.125" style="6" customWidth="1"/>
    <col min="1541" max="1549" width="9.625" style="6" customWidth="1"/>
    <col min="1550" max="1792" width="9" style="6"/>
    <col min="1793" max="1793" width="0.25" style="6" customWidth="1"/>
    <col min="1794" max="1794" width="10.125" style="6" customWidth="1"/>
    <col min="1795" max="1795" width="9.625" style="6" customWidth="1"/>
    <col min="1796" max="1796" width="7.125" style="6" customWidth="1"/>
    <col min="1797" max="1805" width="9.625" style="6" customWidth="1"/>
    <col min="1806" max="2048" width="9" style="6"/>
    <col min="2049" max="2049" width="0.25" style="6" customWidth="1"/>
    <col min="2050" max="2050" width="10.125" style="6" customWidth="1"/>
    <col min="2051" max="2051" width="9.625" style="6" customWidth="1"/>
    <col min="2052" max="2052" width="7.125" style="6" customWidth="1"/>
    <col min="2053" max="2061" width="9.625" style="6" customWidth="1"/>
    <col min="2062" max="2304" width="9" style="6"/>
    <col min="2305" max="2305" width="0.25" style="6" customWidth="1"/>
    <col min="2306" max="2306" width="10.125" style="6" customWidth="1"/>
    <col min="2307" max="2307" width="9.625" style="6" customWidth="1"/>
    <col min="2308" max="2308" width="7.125" style="6" customWidth="1"/>
    <col min="2309" max="2317" width="9.625" style="6" customWidth="1"/>
    <col min="2318" max="2560" width="9" style="6"/>
    <col min="2561" max="2561" width="0.25" style="6" customWidth="1"/>
    <col min="2562" max="2562" width="10.125" style="6" customWidth="1"/>
    <col min="2563" max="2563" width="9.625" style="6" customWidth="1"/>
    <col min="2564" max="2564" width="7.125" style="6" customWidth="1"/>
    <col min="2565" max="2573" width="9.625" style="6" customWidth="1"/>
    <col min="2574" max="2816" width="9" style="6"/>
    <col min="2817" max="2817" width="0.25" style="6" customWidth="1"/>
    <col min="2818" max="2818" width="10.125" style="6" customWidth="1"/>
    <col min="2819" max="2819" width="9.625" style="6" customWidth="1"/>
    <col min="2820" max="2820" width="7.125" style="6" customWidth="1"/>
    <col min="2821" max="2829" width="9.625" style="6" customWidth="1"/>
    <col min="2830" max="3072" width="9" style="6"/>
    <col min="3073" max="3073" width="0.25" style="6" customWidth="1"/>
    <col min="3074" max="3074" width="10.125" style="6" customWidth="1"/>
    <col min="3075" max="3075" width="9.625" style="6" customWidth="1"/>
    <col min="3076" max="3076" width="7.125" style="6" customWidth="1"/>
    <col min="3077" max="3085" width="9.625" style="6" customWidth="1"/>
    <col min="3086" max="3328" width="9" style="6"/>
    <col min="3329" max="3329" width="0.25" style="6" customWidth="1"/>
    <col min="3330" max="3330" width="10.125" style="6" customWidth="1"/>
    <col min="3331" max="3331" width="9.625" style="6" customWidth="1"/>
    <col min="3332" max="3332" width="7.125" style="6" customWidth="1"/>
    <col min="3333" max="3341" width="9.625" style="6" customWidth="1"/>
    <col min="3342" max="3584" width="9" style="6"/>
    <col min="3585" max="3585" width="0.25" style="6" customWidth="1"/>
    <col min="3586" max="3586" width="10.125" style="6" customWidth="1"/>
    <col min="3587" max="3587" width="9.625" style="6" customWidth="1"/>
    <col min="3588" max="3588" width="7.125" style="6" customWidth="1"/>
    <col min="3589" max="3597" width="9.625" style="6" customWidth="1"/>
    <col min="3598" max="3840" width="9" style="6"/>
    <col min="3841" max="3841" width="0.25" style="6" customWidth="1"/>
    <col min="3842" max="3842" width="10.125" style="6" customWidth="1"/>
    <col min="3843" max="3843" width="9.625" style="6" customWidth="1"/>
    <col min="3844" max="3844" width="7.125" style="6" customWidth="1"/>
    <col min="3845" max="3853" width="9.625" style="6" customWidth="1"/>
    <col min="3854" max="4096" width="9" style="6"/>
    <col min="4097" max="4097" width="0.25" style="6" customWidth="1"/>
    <col min="4098" max="4098" width="10.125" style="6" customWidth="1"/>
    <col min="4099" max="4099" width="9.625" style="6" customWidth="1"/>
    <col min="4100" max="4100" width="7.125" style="6" customWidth="1"/>
    <col min="4101" max="4109" width="9.625" style="6" customWidth="1"/>
    <col min="4110" max="4352" width="9" style="6"/>
    <col min="4353" max="4353" width="0.25" style="6" customWidth="1"/>
    <col min="4354" max="4354" width="10.125" style="6" customWidth="1"/>
    <col min="4355" max="4355" width="9.625" style="6" customWidth="1"/>
    <col min="4356" max="4356" width="7.125" style="6" customWidth="1"/>
    <col min="4357" max="4365" width="9.625" style="6" customWidth="1"/>
    <col min="4366" max="4608" width="9" style="6"/>
    <col min="4609" max="4609" width="0.25" style="6" customWidth="1"/>
    <col min="4610" max="4610" width="10.125" style="6" customWidth="1"/>
    <col min="4611" max="4611" width="9.625" style="6" customWidth="1"/>
    <col min="4612" max="4612" width="7.125" style="6" customWidth="1"/>
    <col min="4613" max="4621" width="9.625" style="6" customWidth="1"/>
    <col min="4622" max="4864" width="9" style="6"/>
    <col min="4865" max="4865" width="0.25" style="6" customWidth="1"/>
    <col min="4866" max="4866" width="10.125" style="6" customWidth="1"/>
    <col min="4867" max="4867" width="9.625" style="6" customWidth="1"/>
    <col min="4868" max="4868" width="7.125" style="6" customWidth="1"/>
    <col min="4869" max="4877" width="9.625" style="6" customWidth="1"/>
    <col min="4878" max="5120" width="9" style="6"/>
    <col min="5121" max="5121" width="0.25" style="6" customWidth="1"/>
    <col min="5122" max="5122" width="10.125" style="6" customWidth="1"/>
    <col min="5123" max="5123" width="9.625" style="6" customWidth="1"/>
    <col min="5124" max="5124" width="7.125" style="6" customWidth="1"/>
    <col min="5125" max="5133" width="9.625" style="6" customWidth="1"/>
    <col min="5134" max="5376" width="9" style="6"/>
    <col min="5377" max="5377" width="0.25" style="6" customWidth="1"/>
    <col min="5378" max="5378" width="10.125" style="6" customWidth="1"/>
    <col min="5379" max="5379" width="9.625" style="6" customWidth="1"/>
    <col min="5380" max="5380" width="7.125" style="6" customWidth="1"/>
    <col min="5381" max="5389" width="9.625" style="6" customWidth="1"/>
    <col min="5390" max="5632" width="9" style="6"/>
    <col min="5633" max="5633" width="0.25" style="6" customWidth="1"/>
    <col min="5634" max="5634" width="10.125" style="6" customWidth="1"/>
    <col min="5635" max="5635" width="9.625" style="6" customWidth="1"/>
    <col min="5636" max="5636" width="7.125" style="6" customWidth="1"/>
    <col min="5637" max="5645" width="9.625" style="6" customWidth="1"/>
    <col min="5646" max="5888" width="9" style="6"/>
    <col min="5889" max="5889" width="0.25" style="6" customWidth="1"/>
    <col min="5890" max="5890" width="10.125" style="6" customWidth="1"/>
    <col min="5891" max="5891" width="9.625" style="6" customWidth="1"/>
    <col min="5892" max="5892" width="7.125" style="6" customWidth="1"/>
    <col min="5893" max="5901" width="9.625" style="6" customWidth="1"/>
    <col min="5902" max="6144" width="9" style="6"/>
    <col min="6145" max="6145" width="0.25" style="6" customWidth="1"/>
    <col min="6146" max="6146" width="10.125" style="6" customWidth="1"/>
    <col min="6147" max="6147" width="9.625" style="6" customWidth="1"/>
    <col min="6148" max="6148" width="7.125" style="6" customWidth="1"/>
    <col min="6149" max="6157" width="9.625" style="6" customWidth="1"/>
    <col min="6158" max="6400" width="9" style="6"/>
    <col min="6401" max="6401" width="0.25" style="6" customWidth="1"/>
    <col min="6402" max="6402" width="10.125" style="6" customWidth="1"/>
    <col min="6403" max="6403" width="9.625" style="6" customWidth="1"/>
    <col min="6404" max="6404" width="7.125" style="6" customWidth="1"/>
    <col min="6405" max="6413" width="9.625" style="6" customWidth="1"/>
    <col min="6414" max="6656" width="9" style="6"/>
    <col min="6657" max="6657" width="0.25" style="6" customWidth="1"/>
    <col min="6658" max="6658" width="10.125" style="6" customWidth="1"/>
    <col min="6659" max="6659" width="9.625" style="6" customWidth="1"/>
    <col min="6660" max="6660" width="7.125" style="6" customWidth="1"/>
    <col min="6661" max="6669" width="9.625" style="6" customWidth="1"/>
    <col min="6670" max="6912" width="9" style="6"/>
    <col min="6913" max="6913" width="0.25" style="6" customWidth="1"/>
    <col min="6914" max="6914" width="10.125" style="6" customWidth="1"/>
    <col min="6915" max="6915" width="9.625" style="6" customWidth="1"/>
    <col min="6916" max="6916" width="7.125" style="6" customWidth="1"/>
    <col min="6917" max="6925" width="9.625" style="6" customWidth="1"/>
    <col min="6926" max="7168" width="9" style="6"/>
    <col min="7169" max="7169" width="0.25" style="6" customWidth="1"/>
    <col min="7170" max="7170" width="10.125" style="6" customWidth="1"/>
    <col min="7171" max="7171" width="9.625" style="6" customWidth="1"/>
    <col min="7172" max="7172" width="7.125" style="6" customWidth="1"/>
    <col min="7173" max="7181" width="9.625" style="6" customWidth="1"/>
    <col min="7182" max="7424" width="9" style="6"/>
    <col min="7425" max="7425" width="0.25" style="6" customWidth="1"/>
    <col min="7426" max="7426" width="10.125" style="6" customWidth="1"/>
    <col min="7427" max="7427" width="9.625" style="6" customWidth="1"/>
    <col min="7428" max="7428" width="7.125" style="6" customWidth="1"/>
    <col min="7429" max="7437" width="9.625" style="6" customWidth="1"/>
    <col min="7438" max="7680" width="9" style="6"/>
    <col min="7681" max="7681" width="0.25" style="6" customWidth="1"/>
    <col min="7682" max="7682" width="10.125" style="6" customWidth="1"/>
    <col min="7683" max="7683" width="9.625" style="6" customWidth="1"/>
    <col min="7684" max="7684" width="7.125" style="6" customWidth="1"/>
    <col min="7685" max="7693" width="9.625" style="6" customWidth="1"/>
    <col min="7694" max="7936" width="9" style="6"/>
    <col min="7937" max="7937" width="0.25" style="6" customWidth="1"/>
    <col min="7938" max="7938" width="10.125" style="6" customWidth="1"/>
    <col min="7939" max="7939" width="9.625" style="6" customWidth="1"/>
    <col min="7940" max="7940" width="7.125" style="6" customWidth="1"/>
    <col min="7941" max="7949" width="9.625" style="6" customWidth="1"/>
    <col min="7950" max="8192" width="9" style="6"/>
    <col min="8193" max="8193" width="0.25" style="6" customWidth="1"/>
    <col min="8194" max="8194" width="10.125" style="6" customWidth="1"/>
    <col min="8195" max="8195" width="9.625" style="6" customWidth="1"/>
    <col min="8196" max="8196" width="7.125" style="6" customWidth="1"/>
    <col min="8197" max="8205" width="9.625" style="6" customWidth="1"/>
    <col min="8206" max="8448" width="9" style="6"/>
    <col min="8449" max="8449" width="0.25" style="6" customWidth="1"/>
    <col min="8450" max="8450" width="10.125" style="6" customWidth="1"/>
    <col min="8451" max="8451" width="9.625" style="6" customWidth="1"/>
    <col min="8452" max="8452" width="7.125" style="6" customWidth="1"/>
    <col min="8453" max="8461" width="9.625" style="6" customWidth="1"/>
    <col min="8462" max="8704" width="9" style="6"/>
    <col min="8705" max="8705" width="0.25" style="6" customWidth="1"/>
    <col min="8706" max="8706" width="10.125" style="6" customWidth="1"/>
    <col min="8707" max="8707" width="9.625" style="6" customWidth="1"/>
    <col min="8708" max="8708" width="7.125" style="6" customWidth="1"/>
    <col min="8709" max="8717" width="9.625" style="6" customWidth="1"/>
    <col min="8718" max="8960" width="9" style="6"/>
    <col min="8961" max="8961" width="0.25" style="6" customWidth="1"/>
    <col min="8962" max="8962" width="10.125" style="6" customWidth="1"/>
    <col min="8963" max="8963" width="9.625" style="6" customWidth="1"/>
    <col min="8964" max="8964" width="7.125" style="6" customWidth="1"/>
    <col min="8965" max="8973" width="9.625" style="6" customWidth="1"/>
    <col min="8974" max="9216" width="9" style="6"/>
    <col min="9217" max="9217" width="0.25" style="6" customWidth="1"/>
    <col min="9218" max="9218" width="10.125" style="6" customWidth="1"/>
    <col min="9219" max="9219" width="9.625" style="6" customWidth="1"/>
    <col min="9220" max="9220" width="7.125" style="6" customWidth="1"/>
    <col min="9221" max="9229" width="9.625" style="6" customWidth="1"/>
    <col min="9230" max="9472" width="9" style="6"/>
    <col min="9473" max="9473" width="0.25" style="6" customWidth="1"/>
    <col min="9474" max="9474" width="10.125" style="6" customWidth="1"/>
    <col min="9475" max="9475" width="9.625" style="6" customWidth="1"/>
    <col min="9476" max="9476" width="7.125" style="6" customWidth="1"/>
    <col min="9477" max="9485" width="9.625" style="6" customWidth="1"/>
    <col min="9486" max="9728" width="9" style="6"/>
    <col min="9729" max="9729" width="0.25" style="6" customWidth="1"/>
    <col min="9730" max="9730" width="10.125" style="6" customWidth="1"/>
    <col min="9731" max="9731" width="9.625" style="6" customWidth="1"/>
    <col min="9732" max="9732" width="7.125" style="6" customWidth="1"/>
    <col min="9733" max="9741" width="9.625" style="6" customWidth="1"/>
    <col min="9742" max="9984" width="9" style="6"/>
    <col min="9985" max="9985" width="0.25" style="6" customWidth="1"/>
    <col min="9986" max="9986" width="10.125" style="6" customWidth="1"/>
    <col min="9987" max="9987" width="9.625" style="6" customWidth="1"/>
    <col min="9988" max="9988" width="7.125" style="6" customWidth="1"/>
    <col min="9989" max="9997" width="9.625" style="6" customWidth="1"/>
    <col min="9998" max="10240" width="9" style="6"/>
    <col min="10241" max="10241" width="0.25" style="6" customWidth="1"/>
    <col min="10242" max="10242" width="10.125" style="6" customWidth="1"/>
    <col min="10243" max="10243" width="9.625" style="6" customWidth="1"/>
    <col min="10244" max="10244" width="7.125" style="6" customWidth="1"/>
    <col min="10245" max="10253" width="9.625" style="6" customWidth="1"/>
    <col min="10254" max="10496" width="9" style="6"/>
    <col min="10497" max="10497" width="0.25" style="6" customWidth="1"/>
    <col min="10498" max="10498" width="10.125" style="6" customWidth="1"/>
    <col min="10499" max="10499" width="9.625" style="6" customWidth="1"/>
    <col min="10500" max="10500" width="7.125" style="6" customWidth="1"/>
    <col min="10501" max="10509" width="9.625" style="6" customWidth="1"/>
    <col min="10510" max="10752" width="9" style="6"/>
    <col min="10753" max="10753" width="0.25" style="6" customWidth="1"/>
    <col min="10754" max="10754" width="10.125" style="6" customWidth="1"/>
    <col min="10755" max="10755" width="9.625" style="6" customWidth="1"/>
    <col min="10756" max="10756" width="7.125" style="6" customWidth="1"/>
    <col min="10757" max="10765" width="9.625" style="6" customWidth="1"/>
    <col min="10766" max="11008" width="9" style="6"/>
    <col min="11009" max="11009" width="0.25" style="6" customWidth="1"/>
    <col min="11010" max="11010" width="10.125" style="6" customWidth="1"/>
    <col min="11011" max="11011" width="9.625" style="6" customWidth="1"/>
    <col min="11012" max="11012" width="7.125" style="6" customWidth="1"/>
    <col min="11013" max="11021" width="9.625" style="6" customWidth="1"/>
    <col min="11022" max="11264" width="9" style="6"/>
    <col min="11265" max="11265" width="0.25" style="6" customWidth="1"/>
    <col min="11266" max="11266" width="10.125" style="6" customWidth="1"/>
    <col min="11267" max="11267" width="9.625" style="6" customWidth="1"/>
    <col min="11268" max="11268" width="7.125" style="6" customWidth="1"/>
    <col min="11269" max="11277" width="9.625" style="6" customWidth="1"/>
    <col min="11278" max="11520" width="9" style="6"/>
    <col min="11521" max="11521" width="0.25" style="6" customWidth="1"/>
    <col min="11522" max="11522" width="10.125" style="6" customWidth="1"/>
    <col min="11523" max="11523" width="9.625" style="6" customWidth="1"/>
    <col min="11524" max="11524" width="7.125" style="6" customWidth="1"/>
    <col min="11525" max="11533" width="9.625" style="6" customWidth="1"/>
    <col min="11534" max="11776" width="9" style="6"/>
    <col min="11777" max="11777" width="0.25" style="6" customWidth="1"/>
    <col min="11778" max="11778" width="10.125" style="6" customWidth="1"/>
    <col min="11779" max="11779" width="9.625" style="6" customWidth="1"/>
    <col min="11780" max="11780" width="7.125" style="6" customWidth="1"/>
    <col min="11781" max="11789" width="9.625" style="6" customWidth="1"/>
    <col min="11790" max="12032" width="9" style="6"/>
    <col min="12033" max="12033" width="0.25" style="6" customWidth="1"/>
    <col min="12034" max="12034" width="10.125" style="6" customWidth="1"/>
    <col min="12035" max="12035" width="9.625" style="6" customWidth="1"/>
    <col min="12036" max="12036" width="7.125" style="6" customWidth="1"/>
    <col min="12037" max="12045" width="9.625" style="6" customWidth="1"/>
    <col min="12046" max="12288" width="9" style="6"/>
    <col min="12289" max="12289" width="0.25" style="6" customWidth="1"/>
    <col min="12290" max="12290" width="10.125" style="6" customWidth="1"/>
    <col min="12291" max="12291" width="9.625" style="6" customWidth="1"/>
    <col min="12292" max="12292" width="7.125" style="6" customWidth="1"/>
    <col min="12293" max="12301" width="9.625" style="6" customWidth="1"/>
    <col min="12302" max="12544" width="9" style="6"/>
    <col min="12545" max="12545" width="0.25" style="6" customWidth="1"/>
    <col min="12546" max="12546" width="10.125" style="6" customWidth="1"/>
    <col min="12547" max="12547" width="9.625" style="6" customWidth="1"/>
    <col min="12548" max="12548" width="7.125" style="6" customWidth="1"/>
    <col min="12549" max="12557" width="9.625" style="6" customWidth="1"/>
    <col min="12558" max="12800" width="9" style="6"/>
    <col min="12801" max="12801" width="0.25" style="6" customWidth="1"/>
    <col min="12802" max="12802" width="10.125" style="6" customWidth="1"/>
    <col min="12803" max="12803" width="9.625" style="6" customWidth="1"/>
    <col min="12804" max="12804" width="7.125" style="6" customWidth="1"/>
    <col min="12805" max="12813" width="9.625" style="6" customWidth="1"/>
    <col min="12814" max="13056" width="9" style="6"/>
    <col min="13057" max="13057" width="0.25" style="6" customWidth="1"/>
    <col min="13058" max="13058" width="10.125" style="6" customWidth="1"/>
    <col min="13059" max="13059" width="9.625" style="6" customWidth="1"/>
    <col min="13060" max="13060" width="7.125" style="6" customWidth="1"/>
    <col min="13061" max="13069" width="9.625" style="6" customWidth="1"/>
    <col min="13070" max="13312" width="9" style="6"/>
    <col min="13313" max="13313" width="0.25" style="6" customWidth="1"/>
    <col min="13314" max="13314" width="10.125" style="6" customWidth="1"/>
    <col min="13315" max="13315" width="9.625" style="6" customWidth="1"/>
    <col min="13316" max="13316" width="7.125" style="6" customWidth="1"/>
    <col min="13317" max="13325" width="9.625" style="6" customWidth="1"/>
    <col min="13326" max="13568" width="9" style="6"/>
    <col min="13569" max="13569" width="0.25" style="6" customWidth="1"/>
    <col min="13570" max="13570" width="10.125" style="6" customWidth="1"/>
    <col min="13571" max="13571" width="9.625" style="6" customWidth="1"/>
    <col min="13572" max="13572" width="7.125" style="6" customWidth="1"/>
    <col min="13573" max="13581" width="9.625" style="6" customWidth="1"/>
    <col min="13582" max="13824" width="9" style="6"/>
    <col min="13825" max="13825" width="0.25" style="6" customWidth="1"/>
    <col min="13826" max="13826" width="10.125" style="6" customWidth="1"/>
    <col min="13827" max="13827" width="9.625" style="6" customWidth="1"/>
    <col min="13828" max="13828" width="7.125" style="6" customWidth="1"/>
    <col min="13829" max="13837" width="9.625" style="6" customWidth="1"/>
    <col min="13838" max="14080" width="9" style="6"/>
    <col min="14081" max="14081" width="0.25" style="6" customWidth="1"/>
    <col min="14082" max="14082" width="10.125" style="6" customWidth="1"/>
    <col min="14083" max="14083" width="9.625" style="6" customWidth="1"/>
    <col min="14084" max="14084" width="7.125" style="6" customWidth="1"/>
    <col min="14085" max="14093" width="9.625" style="6" customWidth="1"/>
    <col min="14094" max="14336" width="9" style="6"/>
    <col min="14337" max="14337" width="0.25" style="6" customWidth="1"/>
    <col min="14338" max="14338" width="10.125" style="6" customWidth="1"/>
    <col min="14339" max="14339" width="9.625" style="6" customWidth="1"/>
    <col min="14340" max="14340" width="7.125" style="6" customWidth="1"/>
    <col min="14341" max="14349" width="9.625" style="6" customWidth="1"/>
    <col min="14350" max="14592" width="9" style="6"/>
    <col min="14593" max="14593" width="0.25" style="6" customWidth="1"/>
    <col min="14594" max="14594" width="10.125" style="6" customWidth="1"/>
    <col min="14595" max="14595" width="9.625" style="6" customWidth="1"/>
    <col min="14596" max="14596" width="7.125" style="6" customWidth="1"/>
    <col min="14597" max="14605" width="9.625" style="6" customWidth="1"/>
    <col min="14606" max="14848" width="9" style="6"/>
    <col min="14849" max="14849" width="0.25" style="6" customWidth="1"/>
    <col min="14850" max="14850" width="10.125" style="6" customWidth="1"/>
    <col min="14851" max="14851" width="9.625" style="6" customWidth="1"/>
    <col min="14852" max="14852" width="7.125" style="6" customWidth="1"/>
    <col min="14853" max="14861" width="9.625" style="6" customWidth="1"/>
    <col min="14862" max="15104" width="9" style="6"/>
    <col min="15105" max="15105" width="0.25" style="6" customWidth="1"/>
    <col min="15106" max="15106" width="10.125" style="6" customWidth="1"/>
    <col min="15107" max="15107" width="9.625" style="6" customWidth="1"/>
    <col min="15108" max="15108" width="7.125" style="6" customWidth="1"/>
    <col min="15109" max="15117" width="9.625" style="6" customWidth="1"/>
    <col min="15118" max="15360" width="9" style="6"/>
    <col min="15361" max="15361" width="0.25" style="6" customWidth="1"/>
    <col min="15362" max="15362" width="10.125" style="6" customWidth="1"/>
    <col min="15363" max="15363" width="9.625" style="6" customWidth="1"/>
    <col min="15364" max="15364" width="7.125" style="6" customWidth="1"/>
    <col min="15365" max="15373" width="9.625" style="6" customWidth="1"/>
    <col min="15374" max="15616" width="9" style="6"/>
    <col min="15617" max="15617" width="0.25" style="6" customWidth="1"/>
    <col min="15618" max="15618" width="10.125" style="6" customWidth="1"/>
    <col min="15619" max="15619" width="9.625" style="6" customWidth="1"/>
    <col min="15620" max="15620" width="7.125" style="6" customWidth="1"/>
    <col min="15621" max="15629" width="9.625" style="6" customWidth="1"/>
    <col min="15630" max="15872" width="9" style="6"/>
    <col min="15873" max="15873" width="0.25" style="6" customWidth="1"/>
    <col min="15874" max="15874" width="10.125" style="6" customWidth="1"/>
    <col min="15875" max="15875" width="9.625" style="6" customWidth="1"/>
    <col min="15876" max="15876" width="7.125" style="6" customWidth="1"/>
    <col min="15877" max="15885" width="9.625" style="6" customWidth="1"/>
    <col min="15886" max="16128" width="9" style="6"/>
    <col min="16129" max="16129" width="0.25" style="6" customWidth="1"/>
    <col min="16130" max="16130" width="10.125" style="6" customWidth="1"/>
    <col min="16131" max="16131" width="9.625" style="6" customWidth="1"/>
    <col min="16132" max="16132" width="7.125" style="6" customWidth="1"/>
    <col min="16133" max="16141" width="9.625" style="6" customWidth="1"/>
    <col min="16142" max="16384" width="9" style="6"/>
  </cols>
  <sheetData>
    <row r="1" spans="2:13">
      <c r="B1" s="6" t="s">
        <v>0</v>
      </c>
      <c r="L1" s="259" t="s">
        <v>168</v>
      </c>
      <c r="M1" s="235"/>
    </row>
    <row r="2" spans="2:13">
      <c r="J2" s="7"/>
      <c r="K2" s="236" t="s">
        <v>1</v>
      </c>
      <c r="L2" s="236"/>
      <c r="M2" s="236"/>
    </row>
    <row r="4" spans="2:13" ht="17.25">
      <c r="B4" s="237" t="s">
        <v>70</v>
      </c>
      <c r="C4" s="237"/>
      <c r="D4" s="237"/>
      <c r="E4" s="237"/>
      <c r="F4" s="237"/>
      <c r="G4" s="237"/>
      <c r="H4" s="237"/>
      <c r="I4" s="237"/>
      <c r="J4" s="237"/>
      <c r="K4" s="237"/>
      <c r="L4" s="237"/>
      <c r="M4" s="237"/>
    </row>
    <row r="6" spans="2:13">
      <c r="B6" s="6" t="s">
        <v>2</v>
      </c>
      <c r="C6" s="4"/>
      <c r="D6" s="4"/>
      <c r="E6" s="4"/>
    </row>
    <row r="7" spans="2:13">
      <c r="B7" s="240" t="s">
        <v>188</v>
      </c>
      <c r="C7" s="240"/>
      <c r="D7" s="266"/>
      <c r="E7" s="266"/>
    </row>
    <row r="9" spans="2:13">
      <c r="I9" s="36" t="s">
        <v>161</v>
      </c>
      <c r="J9" s="3"/>
      <c r="K9" s="8"/>
      <c r="L9" s="8"/>
    </row>
    <row r="10" spans="2:13" ht="13.5" customHeight="1">
      <c r="I10" s="238" t="s">
        <v>162</v>
      </c>
      <c r="J10" s="238"/>
      <c r="K10" s="9"/>
      <c r="L10" s="8"/>
    </row>
    <row r="11" spans="2:13">
      <c r="H11" s="37"/>
      <c r="I11" s="6" t="s">
        <v>163</v>
      </c>
      <c r="J11" s="8"/>
      <c r="K11" s="8"/>
      <c r="L11" s="8"/>
      <c r="M11" s="10" t="s">
        <v>3</v>
      </c>
    </row>
    <row r="13" spans="2:13">
      <c r="B13" s="239" t="s">
        <v>170</v>
      </c>
      <c r="C13" s="239"/>
      <c r="D13" s="239"/>
      <c r="E13" s="239"/>
      <c r="F13" s="239"/>
      <c r="G13" s="239"/>
      <c r="H13" s="239"/>
      <c r="I13" s="239"/>
      <c r="J13" s="239"/>
      <c r="K13" s="239"/>
      <c r="L13" s="239"/>
      <c r="M13" s="239"/>
    </row>
    <row r="14" spans="2:13">
      <c r="B14" s="54"/>
      <c r="C14" s="54"/>
      <c r="D14" s="54"/>
      <c r="E14" s="54"/>
      <c r="F14" s="54"/>
      <c r="G14" s="54"/>
      <c r="H14" s="54"/>
      <c r="I14" s="54"/>
      <c r="J14" s="54"/>
      <c r="K14" s="54"/>
      <c r="L14" s="54"/>
      <c r="M14" s="54"/>
    </row>
    <row r="15" spans="2:13" s="38" customFormat="1" ht="18.75">
      <c r="C15" s="61" t="s">
        <v>4</v>
      </c>
      <c r="D15" s="256" t="s">
        <v>164</v>
      </c>
      <c r="E15" s="257"/>
      <c r="F15" s="257"/>
      <c r="G15" s="257"/>
      <c r="H15" s="257"/>
      <c r="I15" s="257"/>
      <c r="J15" s="257"/>
      <c r="K15" s="39"/>
      <c r="L15" s="39"/>
      <c r="M15" s="39"/>
    </row>
    <row r="16" spans="2:13">
      <c r="B16" s="12" t="s">
        <v>5</v>
      </c>
      <c r="C16" s="12"/>
      <c r="D16" s="12"/>
      <c r="E16" s="12"/>
      <c r="F16" s="12"/>
      <c r="G16" s="12"/>
      <c r="H16" s="12"/>
      <c r="I16" s="12"/>
      <c r="J16" s="12"/>
      <c r="K16" s="12"/>
      <c r="L16" s="12"/>
      <c r="M16" s="12"/>
    </row>
    <row r="18" spans="2:14">
      <c r="B18" s="269" t="s">
        <v>6</v>
      </c>
      <c r="C18" s="247" t="s">
        <v>7</v>
      </c>
      <c r="D18" s="247" t="s">
        <v>8</v>
      </c>
      <c r="E18" s="260" t="s">
        <v>9</v>
      </c>
      <c r="F18" s="262" t="s">
        <v>10</v>
      </c>
      <c r="G18" s="264" t="s">
        <v>11</v>
      </c>
      <c r="H18" s="260" t="s">
        <v>12</v>
      </c>
      <c r="I18" s="260" t="s">
        <v>13</v>
      </c>
      <c r="J18" s="262" t="s">
        <v>14</v>
      </c>
      <c r="K18" s="264" t="s">
        <v>15</v>
      </c>
      <c r="L18" s="264" t="s">
        <v>16</v>
      </c>
      <c r="M18" s="247" t="s">
        <v>17</v>
      </c>
    </row>
    <row r="19" spans="2:14" ht="14.25" thickBot="1">
      <c r="B19" s="270"/>
      <c r="C19" s="248"/>
      <c r="D19" s="248"/>
      <c r="E19" s="261"/>
      <c r="F19" s="263"/>
      <c r="G19" s="263"/>
      <c r="H19" s="261"/>
      <c r="I19" s="261"/>
      <c r="J19" s="263"/>
      <c r="K19" s="268"/>
      <c r="L19" s="268"/>
      <c r="M19" s="248"/>
    </row>
    <row r="20" spans="2:14" ht="14.25" thickTop="1">
      <c r="B20" s="13" t="s">
        <v>165</v>
      </c>
      <c r="C20" s="13"/>
      <c r="D20" s="13"/>
      <c r="E20" s="13"/>
      <c r="F20" s="13"/>
      <c r="G20" s="13"/>
      <c r="H20" s="13"/>
      <c r="I20" s="13"/>
      <c r="J20" s="13"/>
      <c r="K20" s="13"/>
      <c r="L20" s="13"/>
      <c r="M20" s="13"/>
    </row>
    <row r="21" spans="2:14">
      <c r="B21" s="14" t="s">
        <v>18</v>
      </c>
      <c r="C21" s="14" t="s">
        <v>19</v>
      </c>
      <c r="D21" s="14" t="s">
        <v>20</v>
      </c>
      <c r="E21" s="40" t="s">
        <v>21</v>
      </c>
      <c r="F21" s="40" t="s">
        <v>22</v>
      </c>
      <c r="G21" s="40" t="s">
        <v>23</v>
      </c>
      <c r="H21" s="40" t="s">
        <v>22</v>
      </c>
      <c r="I21" s="40" t="s">
        <v>23</v>
      </c>
      <c r="J21" s="16" t="s">
        <v>24</v>
      </c>
      <c r="K21" s="16" t="s">
        <v>25</v>
      </c>
      <c r="L21" s="40" t="s">
        <v>23</v>
      </c>
      <c r="M21" s="41"/>
      <c r="N21" s="42"/>
    </row>
    <row r="22" spans="2:14">
      <c r="B22" s="14" t="s">
        <v>18</v>
      </c>
      <c r="C22" s="14" t="s">
        <v>19</v>
      </c>
      <c r="D22" s="14" t="s">
        <v>20</v>
      </c>
      <c r="E22" s="40" t="s">
        <v>21</v>
      </c>
      <c r="F22" s="40" t="s">
        <v>22</v>
      </c>
      <c r="G22" s="40" t="s">
        <v>23</v>
      </c>
      <c r="H22" s="40" t="s">
        <v>22</v>
      </c>
      <c r="I22" s="40" t="s">
        <v>23</v>
      </c>
      <c r="J22" s="16" t="s">
        <v>24</v>
      </c>
      <c r="K22" s="16" t="s">
        <v>25</v>
      </c>
      <c r="L22" s="40" t="s">
        <v>23</v>
      </c>
      <c r="M22" s="41"/>
      <c r="N22" s="42"/>
    </row>
    <row r="23" spans="2:14">
      <c r="B23" s="13"/>
      <c r="C23" s="13"/>
      <c r="D23" s="13"/>
      <c r="E23" s="40" t="s">
        <v>26</v>
      </c>
      <c r="F23" s="40" t="s">
        <v>22</v>
      </c>
      <c r="G23" s="40" t="s">
        <v>27</v>
      </c>
      <c r="H23" s="40" t="s">
        <v>22</v>
      </c>
      <c r="I23" s="40" t="s">
        <v>27</v>
      </c>
      <c r="J23" s="19"/>
      <c r="K23" s="19"/>
      <c r="L23" s="40" t="s">
        <v>27</v>
      </c>
      <c r="M23" s="20" t="s">
        <v>28</v>
      </c>
    </row>
    <row r="24" spans="2:14">
      <c r="B24" s="21"/>
      <c r="C24" s="21"/>
      <c r="D24" s="21"/>
      <c r="E24" s="40"/>
      <c r="F24" s="40"/>
      <c r="G24" s="40"/>
      <c r="H24" s="40"/>
      <c r="I24" s="40"/>
      <c r="J24" s="22"/>
      <c r="K24" s="22"/>
      <c r="L24" s="40"/>
      <c r="M24" s="23"/>
    </row>
    <row r="25" spans="2:14">
      <c r="B25" s="14" t="s">
        <v>18</v>
      </c>
      <c r="C25" s="14" t="s">
        <v>19</v>
      </c>
      <c r="D25" s="14" t="s">
        <v>20</v>
      </c>
      <c r="E25" s="40" t="s">
        <v>21</v>
      </c>
      <c r="F25" s="40" t="s">
        <v>22</v>
      </c>
      <c r="G25" s="40" t="s">
        <v>23</v>
      </c>
      <c r="H25" s="40" t="s">
        <v>22</v>
      </c>
      <c r="I25" s="40" t="s">
        <v>23</v>
      </c>
      <c r="J25" s="16" t="s">
        <v>24</v>
      </c>
      <c r="K25" s="16" t="s">
        <v>29</v>
      </c>
      <c r="L25" s="40" t="s">
        <v>23</v>
      </c>
      <c r="M25" s="23"/>
      <c r="N25" s="42"/>
    </row>
    <row r="26" spans="2:14">
      <c r="B26" s="14" t="s">
        <v>18</v>
      </c>
      <c r="C26" s="14" t="s">
        <v>19</v>
      </c>
      <c r="D26" s="14" t="s">
        <v>20</v>
      </c>
      <c r="E26" s="40" t="s">
        <v>21</v>
      </c>
      <c r="F26" s="40" t="s">
        <v>22</v>
      </c>
      <c r="G26" s="40" t="s">
        <v>23</v>
      </c>
      <c r="H26" s="40" t="s">
        <v>22</v>
      </c>
      <c r="I26" s="40" t="s">
        <v>23</v>
      </c>
      <c r="J26" s="16" t="s">
        <v>24</v>
      </c>
      <c r="K26" s="16" t="s">
        <v>29</v>
      </c>
      <c r="L26" s="40" t="s">
        <v>23</v>
      </c>
      <c r="M26" s="23"/>
      <c r="N26" s="42"/>
    </row>
    <row r="27" spans="2:14">
      <c r="B27" s="13"/>
      <c r="C27" s="13"/>
      <c r="D27" s="13"/>
      <c r="E27" s="40" t="s">
        <v>26</v>
      </c>
      <c r="F27" s="40" t="s">
        <v>22</v>
      </c>
      <c r="G27" s="40" t="s">
        <v>27</v>
      </c>
      <c r="H27" s="40" t="s">
        <v>22</v>
      </c>
      <c r="I27" s="40" t="s">
        <v>27</v>
      </c>
      <c r="J27" s="19"/>
      <c r="K27" s="19"/>
      <c r="L27" s="40" t="s">
        <v>27</v>
      </c>
      <c r="M27" s="20" t="s">
        <v>30</v>
      </c>
    </row>
    <row r="28" spans="2:14">
      <c r="B28" s="21"/>
      <c r="C28" s="21"/>
      <c r="D28" s="21"/>
      <c r="E28" s="40"/>
      <c r="F28" s="40"/>
      <c r="G28" s="40"/>
      <c r="H28" s="40"/>
      <c r="I28" s="40"/>
      <c r="J28" s="22"/>
      <c r="K28" s="22"/>
      <c r="L28" s="40"/>
      <c r="M28" s="20"/>
    </row>
    <row r="29" spans="2:14">
      <c r="B29" s="14" t="s">
        <v>31</v>
      </c>
      <c r="C29" s="14" t="s">
        <v>19</v>
      </c>
      <c r="D29" s="14" t="s">
        <v>20</v>
      </c>
      <c r="E29" s="40" t="s">
        <v>21</v>
      </c>
      <c r="F29" s="40" t="s">
        <v>22</v>
      </c>
      <c r="G29" s="40" t="s">
        <v>23</v>
      </c>
      <c r="H29" s="40" t="s">
        <v>22</v>
      </c>
      <c r="I29" s="40" t="s">
        <v>23</v>
      </c>
      <c r="J29" s="16" t="s">
        <v>0</v>
      </c>
      <c r="K29" s="16" t="s">
        <v>0</v>
      </c>
      <c r="L29" s="40" t="s">
        <v>27</v>
      </c>
      <c r="M29" s="20" t="s">
        <v>32</v>
      </c>
      <c r="N29" s="42"/>
    </row>
    <row r="30" spans="2:14">
      <c r="B30" s="21"/>
      <c r="C30" s="21"/>
      <c r="D30" s="21"/>
      <c r="E30" s="40"/>
      <c r="F30" s="40"/>
      <c r="G30" s="40"/>
      <c r="H30" s="40"/>
      <c r="I30" s="40"/>
      <c r="J30" s="22"/>
      <c r="K30" s="22"/>
      <c r="L30" s="40"/>
      <c r="M30" s="20"/>
    </row>
    <row r="31" spans="2:14">
      <c r="B31" s="249" t="s">
        <v>33</v>
      </c>
      <c r="C31" s="250"/>
      <c r="D31" s="251"/>
      <c r="E31" s="40"/>
      <c r="F31" s="40"/>
      <c r="G31" s="40" t="s">
        <v>27</v>
      </c>
      <c r="H31" s="40"/>
      <c r="I31" s="40" t="s">
        <v>27</v>
      </c>
      <c r="J31" s="22"/>
      <c r="K31" s="22"/>
      <c r="L31" s="40" t="s">
        <v>27</v>
      </c>
      <c r="M31" s="20"/>
    </row>
    <row r="32" spans="2:14">
      <c r="B32" s="21"/>
      <c r="C32" s="21"/>
      <c r="D32" s="21"/>
      <c r="E32" s="40"/>
      <c r="F32" s="40"/>
      <c r="G32" s="40"/>
      <c r="H32" s="40"/>
      <c r="I32" s="40"/>
      <c r="J32" s="22"/>
      <c r="K32" s="22"/>
      <c r="L32" s="40"/>
      <c r="M32" s="20"/>
    </row>
    <row r="33" spans="2:14">
      <c r="B33" s="14" t="s">
        <v>34</v>
      </c>
      <c r="C33" s="14" t="s">
        <v>19</v>
      </c>
      <c r="D33" s="14" t="s">
        <v>35</v>
      </c>
      <c r="E33" s="40" t="s">
        <v>36</v>
      </c>
      <c r="F33" s="40" t="s">
        <v>37</v>
      </c>
      <c r="G33" s="40" t="s">
        <v>22</v>
      </c>
      <c r="H33" s="40" t="s">
        <v>37</v>
      </c>
      <c r="I33" s="40" t="s">
        <v>22</v>
      </c>
      <c r="J33" s="16" t="s">
        <v>38</v>
      </c>
      <c r="K33" s="16" t="s">
        <v>29</v>
      </c>
      <c r="L33" s="40" t="s">
        <v>22</v>
      </c>
      <c r="M33" s="20"/>
      <c r="N33" s="42"/>
    </row>
    <row r="34" spans="2:14">
      <c r="B34" s="14" t="s">
        <v>34</v>
      </c>
      <c r="C34" s="14" t="s">
        <v>19</v>
      </c>
      <c r="D34" s="14" t="s">
        <v>35</v>
      </c>
      <c r="E34" s="40" t="s">
        <v>36</v>
      </c>
      <c r="F34" s="40" t="s">
        <v>37</v>
      </c>
      <c r="G34" s="40" t="s">
        <v>22</v>
      </c>
      <c r="H34" s="40" t="s">
        <v>37</v>
      </c>
      <c r="I34" s="40" t="s">
        <v>22</v>
      </c>
      <c r="J34" s="16" t="s">
        <v>38</v>
      </c>
      <c r="K34" s="16" t="s">
        <v>29</v>
      </c>
      <c r="L34" s="40" t="s">
        <v>22</v>
      </c>
      <c r="M34" s="20"/>
      <c r="N34" s="42"/>
    </row>
    <row r="35" spans="2:14">
      <c r="B35" s="13"/>
      <c r="C35" s="13"/>
      <c r="D35" s="13"/>
      <c r="E35" s="40" t="s">
        <v>39</v>
      </c>
      <c r="F35" s="40" t="s">
        <v>37</v>
      </c>
      <c r="G35" s="40" t="s">
        <v>23</v>
      </c>
      <c r="H35" s="40" t="s">
        <v>37</v>
      </c>
      <c r="I35" s="40" t="s">
        <v>23</v>
      </c>
      <c r="J35" s="19"/>
      <c r="K35" s="19"/>
      <c r="L35" s="40" t="s">
        <v>23</v>
      </c>
      <c r="M35" s="20" t="s">
        <v>30</v>
      </c>
    </row>
    <row r="36" spans="2:14">
      <c r="B36" s="13"/>
      <c r="C36" s="13"/>
      <c r="D36" s="13"/>
      <c r="E36" s="40"/>
      <c r="F36" s="40"/>
      <c r="G36" s="40"/>
      <c r="H36" s="40"/>
      <c r="I36" s="40"/>
      <c r="J36" s="19"/>
      <c r="K36" s="19"/>
      <c r="L36" s="40"/>
      <c r="M36" s="20"/>
    </row>
    <row r="37" spans="2:14">
      <c r="B37" s="14" t="s">
        <v>40</v>
      </c>
      <c r="C37" s="14" t="s">
        <v>19</v>
      </c>
      <c r="D37" s="14" t="s">
        <v>35</v>
      </c>
      <c r="E37" s="40" t="s">
        <v>36</v>
      </c>
      <c r="F37" s="40" t="s">
        <v>37</v>
      </c>
      <c r="G37" s="40" t="s">
        <v>22</v>
      </c>
      <c r="H37" s="40" t="s">
        <v>37</v>
      </c>
      <c r="I37" s="40" t="s">
        <v>22</v>
      </c>
      <c r="J37" s="16" t="s">
        <v>0</v>
      </c>
      <c r="K37" s="16" t="s">
        <v>0</v>
      </c>
      <c r="L37" s="40" t="s">
        <v>22</v>
      </c>
      <c r="M37" s="20" t="s">
        <v>41</v>
      </c>
      <c r="N37" s="42"/>
    </row>
    <row r="38" spans="2:14">
      <c r="B38" s="13"/>
      <c r="C38" s="13"/>
      <c r="D38" s="13"/>
      <c r="E38" s="40"/>
      <c r="F38" s="40"/>
      <c r="G38" s="40"/>
      <c r="H38" s="40"/>
      <c r="I38" s="40"/>
      <c r="J38" s="19"/>
      <c r="K38" s="19"/>
      <c r="L38" s="40"/>
      <c r="M38" s="20"/>
    </row>
    <row r="39" spans="2:14">
      <c r="B39" s="13"/>
      <c r="C39" s="13"/>
      <c r="D39" s="13"/>
      <c r="E39" s="43"/>
      <c r="F39" s="43"/>
      <c r="G39" s="43"/>
      <c r="H39" s="43"/>
      <c r="I39" s="43"/>
      <c r="J39" s="19"/>
      <c r="K39" s="19"/>
      <c r="L39" s="43"/>
      <c r="M39" s="44"/>
    </row>
    <row r="40" spans="2:14">
      <c r="B40" s="14" t="s">
        <v>42</v>
      </c>
      <c r="C40" s="14" t="s">
        <v>19</v>
      </c>
      <c r="D40" s="14" t="s">
        <v>35</v>
      </c>
      <c r="E40" s="40" t="s">
        <v>36</v>
      </c>
      <c r="F40" s="40" t="s">
        <v>37</v>
      </c>
      <c r="G40" s="40" t="s">
        <v>22</v>
      </c>
      <c r="H40" s="40" t="s">
        <v>37</v>
      </c>
      <c r="I40" s="40" t="s">
        <v>22</v>
      </c>
      <c r="J40" s="16" t="s">
        <v>43</v>
      </c>
      <c r="K40" s="16" t="s">
        <v>44</v>
      </c>
      <c r="L40" s="40" t="s">
        <v>22</v>
      </c>
      <c r="M40" s="20"/>
      <c r="N40" s="42"/>
    </row>
    <row r="41" spans="2:14">
      <c r="B41" s="14" t="s">
        <v>42</v>
      </c>
      <c r="C41" s="14" t="s">
        <v>19</v>
      </c>
      <c r="D41" s="14" t="s">
        <v>35</v>
      </c>
      <c r="E41" s="40" t="s">
        <v>36</v>
      </c>
      <c r="F41" s="40" t="s">
        <v>37</v>
      </c>
      <c r="G41" s="40" t="s">
        <v>22</v>
      </c>
      <c r="H41" s="40" t="s">
        <v>37</v>
      </c>
      <c r="I41" s="40" t="s">
        <v>22</v>
      </c>
      <c r="J41" s="16" t="s">
        <v>43</v>
      </c>
      <c r="K41" s="16" t="s">
        <v>44</v>
      </c>
      <c r="L41" s="40" t="s">
        <v>22</v>
      </c>
      <c r="M41" s="20"/>
      <c r="N41" s="42"/>
    </row>
    <row r="42" spans="2:14">
      <c r="B42" s="13"/>
      <c r="C42" s="13"/>
      <c r="D42" s="13"/>
      <c r="E42" s="40" t="s">
        <v>39</v>
      </c>
      <c r="F42" s="40" t="s">
        <v>37</v>
      </c>
      <c r="G42" s="40" t="s">
        <v>23</v>
      </c>
      <c r="H42" s="40" t="s">
        <v>37</v>
      </c>
      <c r="I42" s="40" t="s">
        <v>23</v>
      </c>
      <c r="J42" s="19"/>
      <c r="K42" s="19"/>
      <c r="L42" s="40" t="s">
        <v>23</v>
      </c>
      <c r="M42" s="20" t="s">
        <v>45</v>
      </c>
    </row>
    <row r="43" spans="2:14">
      <c r="B43" s="13"/>
      <c r="C43" s="13"/>
      <c r="D43" s="13"/>
      <c r="E43" s="43"/>
      <c r="F43" s="43"/>
      <c r="G43" s="43"/>
      <c r="H43" s="43"/>
      <c r="I43" s="43"/>
      <c r="J43" s="19"/>
      <c r="K43" s="19"/>
      <c r="L43" s="43"/>
      <c r="M43" s="44"/>
    </row>
    <row r="44" spans="2:14">
      <c r="B44" s="14" t="s">
        <v>46</v>
      </c>
      <c r="C44" s="14" t="s">
        <v>19</v>
      </c>
      <c r="D44" s="14" t="s">
        <v>35</v>
      </c>
      <c r="E44" s="40" t="s">
        <v>36</v>
      </c>
      <c r="F44" s="40" t="s">
        <v>37</v>
      </c>
      <c r="G44" s="40" t="s">
        <v>22</v>
      </c>
      <c r="H44" s="40" t="s">
        <v>37</v>
      </c>
      <c r="I44" s="40" t="s">
        <v>22</v>
      </c>
      <c r="J44" s="16" t="s">
        <v>0</v>
      </c>
      <c r="K44" s="16" t="s">
        <v>0</v>
      </c>
      <c r="L44" s="40" t="s">
        <v>22</v>
      </c>
      <c r="M44" s="20" t="s">
        <v>47</v>
      </c>
      <c r="N44" s="42"/>
    </row>
    <row r="45" spans="2:14">
      <c r="B45" s="14"/>
      <c r="C45" s="14"/>
      <c r="D45" s="14"/>
      <c r="E45" s="40"/>
      <c r="F45" s="40"/>
      <c r="G45" s="40"/>
      <c r="H45" s="40"/>
      <c r="I45" s="40"/>
      <c r="J45" s="16"/>
      <c r="K45" s="16"/>
      <c r="L45" s="40"/>
      <c r="M45" s="20"/>
      <c r="N45" s="42"/>
    </row>
    <row r="46" spans="2:14">
      <c r="B46" s="249" t="s">
        <v>48</v>
      </c>
      <c r="C46" s="251"/>
      <c r="D46" s="14"/>
      <c r="E46" s="40"/>
      <c r="F46" s="40"/>
      <c r="G46" s="40" t="s">
        <v>27</v>
      </c>
      <c r="H46" s="40"/>
      <c r="I46" s="40" t="s">
        <v>27</v>
      </c>
      <c r="J46" s="22"/>
      <c r="K46" s="22"/>
      <c r="L46" s="40" t="s">
        <v>27</v>
      </c>
      <c r="M46" s="20"/>
      <c r="N46" s="42"/>
    </row>
    <row r="47" spans="2:14" ht="14.25" thickBot="1">
      <c r="B47" s="13"/>
      <c r="C47" s="13"/>
      <c r="D47" s="13"/>
      <c r="E47" s="43"/>
      <c r="F47" s="43"/>
      <c r="G47" s="43"/>
      <c r="H47" s="43"/>
      <c r="I47" s="43"/>
      <c r="J47" s="19"/>
      <c r="K47" s="19"/>
      <c r="L47" s="45"/>
      <c r="M47" s="44"/>
    </row>
    <row r="48" spans="2:14" ht="14.25" thickBot="1">
      <c r="B48" s="249" t="s">
        <v>49</v>
      </c>
      <c r="C48" s="251"/>
      <c r="D48" s="21"/>
      <c r="E48" s="46"/>
      <c r="F48" s="46"/>
      <c r="G48" s="46"/>
      <c r="H48" s="46"/>
      <c r="I48" s="46"/>
      <c r="J48" s="22"/>
      <c r="K48" s="28"/>
      <c r="L48" s="47" t="s">
        <v>27</v>
      </c>
      <c r="M48" s="48"/>
    </row>
    <row r="49" spans="2:14" ht="14.25" thickBot="1">
      <c r="B49" s="258" t="s">
        <v>69</v>
      </c>
      <c r="C49" s="258"/>
      <c r="D49" s="258"/>
      <c r="E49" s="40"/>
      <c r="F49" s="40"/>
      <c r="G49" s="40"/>
      <c r="H49" s="40"/>
      <c r="I49" s="40"/>
      <c r="J49" s="16" t="s">
        <v>0</v>
      </c>
      <c r="K49" s="31" t="s">
        <v>0</v>
      </c>
      <c r="L49" s="47" t="s">
        <v>27</v>
      </c>
      <c r="M49" s="49"/>
      <c r="N49" s="42"/>
    </row>
    <row r="50" spans="2:14" ht="7.5" customHeight="1">
      <c r="B50" s="50"/>
      <c r="C50" s="50"/>
      <c r="D50" s="50"/>
      <c r="E50" s="50"/>
      <c r="F50" s="50"/>
      <c r="G50" s="50"/>
      <c r="H50" s="50"/>
      <c r="I50" s="50"/>
      <c r="J50" s="50"/>
      <c r="K50" s="50"/>
      <c r="L50" s="50"/>
      <c r="M50" s="50"/>
    </row>
    <row r="51" spans="2:14" ht="18" customHeight="1">
      <c r="B51" s="51" t="s">
        <v>50</v>
      </c>
      <c r="C51" s="51" t="s">
        <v>0</v>
      </c>
      <c r="D51" s="50"/>
      <c r="E51" s="50"/>
      <c r="F51" s="50"/>
      <c r="G51" s="50"/>
      <c r="H51" s="50"/>
      <c r="I51" s="50"/>
      <c r="J51" s="50"/>
      <c r="K51" s="50"/>
      <c r="L51" s="50"/>
      <c r="M51" s="50"/>
    </row>
    <row r="52" spans="2:14" ht="30" customHeight="1">
      <c r="B52" s="267" t="s">
        <v>174</v>
      </c>
      <c r="C52" s="267"/>
      <c r="D52" s="267"/>
      <c r="E52" s="267"/>
      <c r="F52" s="267"/>
      <c r="G52" s="267"/>
      <c r="H52" s="267"/>
      <c r="I52" s="267"/>
      <c r="J52" s="267"/>
      <c r="K52" s="267"/>
      <c r="L52" s="267"/>
      <c r="M52" s="267"/>
    </row>
    <row r="53" spans="2:14" ht="30" customHeight="1">
      <c r="B53" s="265" t="s">
        <v>175</v>
      </c>
      <c r="C53" s="265"/>
      <c r="D53" s="265"/>
      <c r="E53" s="265"/>
      <c r="F53" s="265"/>
      <c r="G53" s="265"/>
      <c r="H53" s="265"/>
      <c r="I53" s="265"/>
      <c r="J53" s="265"/>
      <c r="K53" s="265"/>
      <c r="L53" s="265"/>
      <c r="M53" s="265"/>
    </row>
    <row r="54" spans="2:14" ht="15" customHeight="1">
      <c r="B54" s="265" t="s">
        <v>71</v>
      </c>
      <c r="C54" s="265"/>
      <c r="D54" s="265"/>
      <c r="E54" s="265"/>
      <c r="F54" s="265"/>
      <c r="G54" s="265"/>
      <c r="H54" s="265"/>
      <c r="I54" s="265"/>
      <c r="J54" s="265"/>
      <c r="K54" s="265"/>
      <c r="L54" s="265"/>
      <c r="M54" s="265"/>
    </row>
  </sheetData>
  <mergeCells count="26">
    <mergeCell ref="B54:M54"/>
    <mergeCell ref="B7:E7"/>
    <mergeCell ref="D15:J15"/>
    <mergeCell ref="B31:D31"/>
    <mergeCell ref="B46:C46"/>
    <mergeCell ref="B48:C48"/>
    <mergeCell ref="B49:D49"/>
    <mergeCell ref="B52:M52"/>
    <mergeCell ref="B53:M53"/>
    <mergeCell ref="H18:H19"/>
    <mergeCell ref="I18:I19"/>
    <mergeCell ref="J18:J19"/>
    <mergeCell ref="K18:K19"/>
    <mergeCell ref="L18:L19"/>
    <mergeCell ref="M18:M19"/>
    <mergeCell ref="B18:B19"/>
    <mergeCell ref="C18:C19"/>
    <mergeCell ref="D18:D19"/>
    <mergeCell ref="E18:E19"/>
    <mergeCell ref="F18:F19"/>
    <mergeCell ref="G18:G19"/>
    <mergeCell ref="L1:M1"/>
    <mergeCell ref="K2:M2"/>
    <mergeCell ref="B4:M4"/>
    <mergeCell ref="I10:J10"/>
    <mergeCell ref="B13:M13"/>
  </mergeCells>
  <phoneticPr fontId="1"/>
  <pageMargins left="0.59055118110236227" right="0.19685039370078741" top="0.59055118110236227" bottom="0.3937007874015748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F5909-92AA-4C46-B16A-4FE36571C0A5}">
  <sheetPr>
    <pageSetUpPr fitToPage="1"/>
  </sheetPr>
  <dimension ref="B1:N42"/>
  <sheetViews>
    <sheetView showGridLines="0" view="pageBreakPreview" zoomScaleNormal="100" zoomScaleSheetLayoutView="100" workbookViewId="0">
      <selection activeCell="B13" sqref="B13:M13"/>
    </sheetView>
  </sheetViews>
  <sheetFormatPr defaultRowHeight="13.5"/>
  <cols>
    <col min="1" max="1" width="0.625" style="1" customWidth="1"/>
    <col min="2" max="3" width="9.625" style="1" customWidth="1"/>
    <col min="4" max="4" width="8.125" style="1" customWidth="1"/>
    <col min="5" max="9" width="9.625" style="1" customWidth="1"/>
    <col min="10" max="10" width="10.375" style="1" customWidth="1"/>
    <col min="11" max="13" width="9.625" style="1" customWidth="1"/>
    <col min="14" max="256" width="9" style="1"/>
    <col min="257" max="257" width="0.625" style="1" customWidth="1"/>
    <col min="258" max="259" width="9.625" style="1" customWidth="1"/>
    <col min="260" max="260" width="8.125" style="1" customWidth="1"/>
    <col min="261" max="269" width="9.625" style="1" customWidth="1"/>
    <col min="270" max="512" width="9" style="1"/>
    <col min="513" max="513" width="0.625" style="1" customWidth="1"/>
    <col min="514" max="515" width="9.625" style="1" customWidth="1"/>
    <col min="516" max="516" width="8.125" style="1" customWidth="1"/>
    <col min="517" max="525" width="9.625" style="1" customWidth="1"/>
    <col min="526" max="768" width="9" style="1"/>
    <col min="769" max="769" width="0.625" style="1" customWidth="1"/>
    <col min="770" max="771" width="9.625" style="1" customWidth="1"/>
    <col min="772" max="772" width="8.125" style="1" customWidth="1"/>
    <col min="773" max="781" width="9.625" style="1" customWidth="1"/>
    <col min="782" max="1024" width="9" style="1"/>
    <col min="1025" max="1025" width="0.625" style="1" customWidth="1"/>
    <col min="1026" max="1027" width="9.625" style="1" customWidth="1"/>
    <col min="1028" max="1028" width="8.125" style="1" customWidth="1"/>
    <col min="1029" max="1037" width="9.625" style="1" customWidth="1"/>
    <col min="1038" max="1280" width="9" style="1"/>
    <col min="1281" max="1281" width="0.625" style="1" customWidth="1"/>
    <col min="1282" max="1283" width="9.625" style="1" customWidth="1"/>
    <col min="1284" max="1284" width="8.125" style="1" customWidth="1"/>
    <col min="1285" max="1293" width="9.625" style="1" customWidth="1"/>
    <col min="1294" max="1536" width="9" style="1"/>
    <col min="1537" max="1537" width="0.625" style="1" customWidth="1"/>
    <col min="1538" max="1539" width="9.625" style="1" customWidth="1"/>
    <col min="1540" max="1540" width="8.125" style="1" customWidth="1"/>
    <col min="1541" max="1549" width="9.625" style="1" customWidth="1"/>
    <col min="1550" max="1792" width="9" style="1"/>
    <col min="1793" max="1793" width="0.625" style="1" customWidth="1"/>
    <col min="1794" max="1795" width="9.625" style="1" customWidth="1"/>
    <col min="1796" max="1796" width="8.125" style="1" customWidth="1"/>
    <col min="1797" max="1805" width="9.625" style="1" customWidth="1"/>
    <col min="1806" max="2048" width="9" style="1"/>
    <col min="2049" max="2049" width="0.625" style="1" customWidth="1"/>
    <col min="2050" max="2051" width="9.625" style="1" customWidth="1"/>
    <col min="2052" max="2052" width="8.125" style="1" customWidth="1"/>
    <col min="2053" max="2061" width="9.625" style="1" customWidth="1"/>
    <col min="2062" max="2304" width="9" style="1"/>
    <col min="2305" max="2305" width="0.625" style="1" customWidth="1"/>
    <col min="2306" max="2307" width="9.625" style="1" customWidth="1"/>
    <col min="2308" max="2308" width="8.125" style="1" customWidth="1"/>
    <col min="2309" max="2317" width="9.625" style="1" customWidth="1"/>
    <col min="2318" max="2560" width="9" style="1"/>
    <col min="2561" max="2561" width="0.625" style="1" customWidth="1"/>
    <col min="2562" max="2563" width="9.625" style="1" customWidth="1"/>
    <col min="2564" max="2564" width="8.125" style="1" customWidth="1"/>
    <col min="2565" max="2573" width="9.625" style="1" customWidth="1"/>
    <col min="2574" max="2816" width="9" style="1"/>
    <col min="2817" max="2817" width="0.625" style="1" customWidth="1"/>
    <col min="2818" max="2819" width="9.625" style="1" customWidth="1"/>
    <col min="2820" max="2820" width="8.125" style="1" customWidth="1"/>
    <col min="2821" max="2829" width="9.625" style="1" customWidth="1"/>
    <col min="2830" max="3072" width="9" style="1"/>
    <col min="3073" max="3073" width="0.625" style="1" customWidth="1"/>
    <col min="3074" max="3075" width="9.625" style="1" customWidth="1"/>
    <col min="3076" max="3076" width="8.125" style="1" customWidth="1"/>
    <col min="3077" max="3085" width="9.625" style="1" customWidth="1"/>
    <col min="3086" max="3328" width="9" style="1"/>
    <col min="3329" max="3329" width="0.625" style="1" customWidth="1"/>
    <col min="3330" max="3331" width="9.625" style="1" customWidth="1"/>
    <col min="3332" max="3332" width="8.125" style="1" customWidth="1"/>
    <col min="3333" max="3341" width="9.625" style="1" customWidth="1"/>
    <col min="3342" max="3584" width="9" style="1"/>
    <col min="3585" max="3585" width="0.625" style="1" customWidth="1"/>
    <col min="3586" max="3587" width="9.625" style="1" customWidth="1"/>
    <col min="3588" max="3588" width="8.125" style="1" customWidth="1"/>
    <col min="3589" max="3597" width="9.625" style="1" customWidth="1"/>
    <col min="3598" max="3840" width="9" style="1"/>
    <col min="3841" max="3841" width="0.625" style="1" customWidth="1"/>
    <col min="3842" max="3843" width="9.625" style="1" customWidth="1"/>
    <col min="3844" max="3844" width="8.125" style="1" customWidth="1"/>
    <col min="3845" max="3853" width="9.625" style="1" customWidth="1"/>
    <col min="3854" max="4096" width="9" style="1"/>
    <col min="4097" max="4097" width="0.625" style="1" customWidth="1"/>
    <col min="4098" max="4099" width="9.625" style="1" customWidth="1"/>
    <col min="4100" max="4100" width="8.125" style="1" customWidth="1"/>
    <col min="4101" max="4109" width="9.625" style="1" customWidth="1"/>
    <col min="4110" max="4352" width="9" style="1"/>
    <col min="4353" max="4353" width="0.625" style="1" customWidth="1"/>
    <col min="4354" max="4355" width="9.625" style="1" customWidth="1"/>
    <col min="4356" max="4356" width="8.125" style="1" customWidth="1"/>
    <col min="4357" max="4365" width="9.625" style="1" customWidth="1"/>
    <col min="4366" max="4608" width="9" style="1"/>
    <col min="4609" max="4609" width="0.625" style="1" customWidth="1"/>
    <col min="4610" max="4611" width="9.625" style="1" customWidth="1"/>
    <col min="4612" max="4612" width="8.125" style="1" customWidth="1"/>
    <col min="4613" max="4621" width="9.625" style="1" customWidth="1"/>
    <col min="4622" max="4864" width="9" style="1"/>
    <col min="4865" max="4865" width="0.625" style="1" customWidth="1"/>
    <col min="4866" max="4867" width="9.625" style="1" customWidth="1"/>
    <col min="4868" max="4868" width="8.125" style="1" customWidth="1"/>
    <col min="4869" max="4877" width="9.625" style="1" customWidth="1"/>
    <col min="4878" max="5120" width="9" style="1"/>
    <col min="5121" max="5121" width="0.625" style="1" customWidth="1"/>
    <col min="5122" max="5123" width="9.625" style="1" customWidth="1"/>
    <col min="5124" max="5124" width="8.125" style="1" customWidth="1"/>
    <col min="5125" max="5133" width="9.625" style="1" customWidth="1"/>
    <col min="5134" max="5376" width="9" style="1"/>
    <col min="5377" max="5377" width="0.625" style="1" customWidth="1"/>
    <col min="5378" max="5379" width="9.625" style="1" customWidth="1"/>
    <col min="5380" max="5380" width="8.125" style="1" customWidth="1"/>
    <col min="5381" max="5389" width="9.625" style="1" customWidth="1"/>
    <col min="5390" max="5632" width="9" style="1"/>
    <col min="5633" max="5633" width="0.625" style="1" customWidth="1"/>
    <col min="5634" max="5635" width="9.625" style="1" customWidth="1"/>
    <col min="5636" max="5636" width="8.125" style="1" customWidth="1"/>
    <col min="5637" max="5645" width="9.625" style="1" customWidth="1"/>
    <col min="5646" max="5888" width="9" style="1"/>
    <col min="5889" max="5889" width="0.625" style="1" customWidth="1"/>
    <col min="5890" max="5891" width="9.625" style="1" customWidth="1"/>
    <col min="5892" max="5892" width="8.125" style="1" customWidth="1"/>
    <col min="5893" max="5901" width="9.625" style="1" customWidth="1"/>
    <col min="5902" max="6144" width="9" style="1"/>
    <col min="6145" max="6145" width="0.625" style="1" customWidth="1"/>
    <col min="6146" max="6147" width="9.625" style="1" customWidth="1"/>
    <col min="6148" max="6148" width="8.125" style="1" customWidth="1"/>
    <col min="6149" max="6157" width="9.625" style="1" customWidth="1"/>
    <col min="6158" max="6400" width="9" style="1"/>
    <col min="6401" max="6401" width="0.625" style="1" customWidth="1"/>
    <col min="6402" max="6403" width="9.625" style="1" customWidth="1"/>
    <col min="6404" max="6404" width="8.125" style="1" customWidth="1"/>
    <col min="6405" max="6413" width="9.625" style="1" customWidth="1"/>
    <col min="6414" max="6656" width="9" style="1"/>
    <col min="6657" max="6657" width="0.625" style="1" customWidth="1"/>
    <col min="6658" max="6659" width="9.625" style="1" customWidth="1"/>
    <col min="6660" max="6660" width="8.125" style="1" customWidth="1"/>
    <col min="6661" max="6669" width="9.625" style="1" customWidth="1"/>
    <col min="6670" max="6912" width="9" style="1"/>
    <col min="6913" max="6913" width="0.625" style="1" customWidth="1"/>
    <col min="6914" max="6915" width="9.625" style="1" customWidth="1"/>
    <col min="6916" max="6916" width="8.125" style="1" customWidth="1"/>
    <col min="6917" max="6925" width="9.625" style="1" customWidth="1"/>
    <col min="6926" max="7168" width="9" style="1"/>
    <col min="7169" max="7169" width="0.625" style="1" customWidth="1"/>
    <col min="7170" max="7171" width="9.625" style="1" customWidth="1"/>
    <col min="7172" max="7172" width="8.125" style="1" customWidth="1"/>
    <col min="7173" max="7181" width="9.625" style="1" customWidth="1"/>
    <col min="7182" max="7424" width="9" style="1"/>
    <col min="7425" max="7425" width="0.625" style="1" customWidth="1"/>
    <col min="7426" max="7427" width="9.625" style="1" customWidth="1"/>
    <col min="7428" max="7428" width="8.125" style="1" customWidth="1"/>
    <col min="7429" max="7437" width="9.625" style="1" customWidth="1"/>
    <col min="7438" max="7680" width="9" style="1"/>
    <col min="7681" max="7681" width="0.625" style="1" customWidth="1"/>
    <col min="7682" max="7683" width="9.625" style="1" customWidth="1"/>
    <col min="7684" max="7684" width="8.125" style="1" customWidth="1"/>
    <col min="7685" max="7693" width="9.625" style="1" customWidth="1"/>
    <col min="7694" max="7936" width="9" style="1"/>
    <col min="7937" max="7937" width="0.625" style="1" customWidth="1"/>
    <col min="7938" max="7939" width="9.625" style="1" customWidth="1"/>
    <col min="7940" max="7940" width="8.125" style="1" customWidth="1"/>
    <col min="7941" max="7949" width="9.625" style="1" customWidth="1"/>
    <col min="7950" max="8192" width="9" style="1"/>
    <col min="8193" max="8193" width="0.625" style="1" customWidth="1"/>
    <col min="8194" max="8195" width="9.625" style="1" customWidth="1"/>
    <col min="8196" max="8196" width="8.125" style="1" customWidth="1"/>
    <col min="8197" max="8205" width="9.625" style="1" customWidth="1"/>
    <col min="8206" max="8448" width="9" style="1"/>
    <col min="8449" max="8449" width="0.625" style="1" customWidth="1"/>
    <col min="8450" max="8451" width="9.625" style="1" customWidth="1"/>
    <col min="8452" max="8452" width="8.125" style="1" customWidth="1"/>
    <col min="8453" max="8461" width="9.625" style="1" customWidth="1"/>
    <col min="8462" max="8704" width="9" style="1"/>
    <col min="8705" max="8705" width="0.625" style="1" customWidth="1"/>
    <col min="8706" max="8707" width="9.625" style="1" customWidth="1"/>
    <col min="8708" max="8708" width="8.125" style="1" customWidth="1"/>
    <col min="8709" max="8717" width="9.625" style="1" customWidth="1"/>
    <col min="8718" max="8960" width="9" style="1"/>
    <col min="8961" max="8961" width="0.625" style="1" customWidth="1"/>
    <col min="8962" max="8963" width="9.625" style="1" customWidth="1"/>
    <col min="8964" max="8964" width="8.125" style="1" customWidth="1"/>
    <col min="8965" max="8973" width="9.625" style="1" customWidth="1"/>
    <col min="8974" max="9216" width="9" style="1"/>
    <col min="9217" max="9217" width="0.625" style="1" customWidth="1"/>
    <col min="9218" max="9219" width="9.625" style="1" customWidth="1"/>
    <col min="9220" max="9220" width="8.125" style="1" customWidth="1"/>
    <col min="9221" max="9229" width="9.625" style="1" customWidth="1"/>
    <col min="9230" max="9472" width="9" style="1"/>
    <col min="9473" max="9473" width="0.625" style="1" customWidth="1"/>
    <col min="9474" max="9475" width="9.625" style="1" customWidth="1"/>
    <col min="9476" max="9476" width="8.125" style="1" customWidth="1"/>
    <col min="9477" max="9485" width="9.625" style="1" customWidth="1"/>
    <col min="9486" max="9728" width="9" style="1"/>
    <col min="9729" max="9729" width="0.625" style="1" customWidth="1"/>
    <col min="9730" max="9731" width="9.625" style="1" customWidth="1"/>
    <col min="9732" max="9732" width="8.125" style="1" customWidth="1"/>
    <col min="9733" max="9741" width="9.625" style="1" customWidth="1"/>
    <col min="9742" max="9984" width="9" style="1"/>
    <col min="9985" max="9985" width="0.625" style="1" customWidth="1"/>
    <col min="9986" max="9987" width="9.625" style="1" customWidth="1"/>
    <col min="9988" max="9988" width="8.125" style="1" customWidth="1"/>
    <col min="9989" max="9997" width="9.625" style="1" customWidth="1"/>
    <col min="9998" max="10240" width="9" style="1"/>
    <col min="10241" max="10241" width="0.625" style="1" customWidth="1"/>
    <col min="10242" max="10243" width="9.625" style="1" customWidth="1"/>
    <col min="10244" max="10244" width="8.125" style="1" customWidth="1"/>
    <col min="10245" max="10253" width="9.625" style="1" customWidth="1"/>
    <col min="10254" max="10496" width="9" style="1"/>
    <col min="10497" max="10497" width="0.625" style="1" customWidth="1"/>
    <col min="10498" max="10499" width="9.625" style="1" customWidth="1"/>
    <col min="10500" max="10500" width="8.125" style="1" customWidth="1"/>
    <col min="10501" max="10509" width="9.625" style="1" customWidth="1"/>
    <col min="10510" max="10752" width="9" style="1"/>
    <col min="10753" max="10753" width="0.625" style="1" customWidth="1"/>
    <col min="10754" max="10755" width="9.625" style="1" customWidth="1"/>
    <col min="10756" max="10756" width="8.125" style="1" customWidth="1"/>
    <col min="10757" max="10765" width="9.625" style="1" customWidth="1"/>
    <col min="10766" max="11008" width="9" style="1"/>
    <col min="11009" max="11009" width="0.625" style="1" customWidth="1"/>
    <col min="11010" max="11011" width="9.625" style="1" customWidth="1"/>
    <col min="11012" max="11012" width="8.125" style="1" customWidth="1"/>
    <col min="11013" max="11021" width="9.625" style="1" customWidth="1"/>
    <col min="11022" max="11264" width="9" style="1"/>
    <col min="11265" max="11265" width="0.625" style="1" customWidth="1"/>
    <col min="11266" max="11267" width="9.625" style="1" customWidth="1"/>
    <col min="11268" max="11268" width="8.125" style="1" customWidth="1"/>
    <col min="11269" max="11277" width="9.625" style="1" customWidth="1"/>
    <col min="11278" max="11520" width="9" style="1"/>
    <col min="11521" max="11521" width="0.625" style="1" customWidth="1"/>
    <col min="11522" max="11523" width="9.625" style="1" customWidth="1"/>
    <col min="11524" max="11524" width="8.125" style="1" customWidth="1"/>
    <col min="11525" max="11533" width="9.625" style="1" customWidth="1"/>
    <col min="11534" max="11776" width="9" style="1"/>
    <col min="11777" max="11777" width="0.625" style="1" customWidth="1"/>
    <col min="11778" max="11779" width="9.625" style="1" customWidth="1"/>
    <col min="11780" max="11780" width="8.125" style="1" customWidth="1"/>
    <col min="11781" max="11789" width="9.625" style="1" customWidth="1"/>
    <col min="11790" max="12032" width="9" style="1"/>
    <col min="12033" max="12033" width="0.625" style="1" customWidth="1"/>
    <col min="12034" max="12035" width="9.625" style="1" customWidth="1"/>
    <col min="12036" max="12036" width="8.125" style="1" customWidth="1"/>
    <col min="12037" max="12045" width="9.625" style="1" customWidth="1"/>
    <col min="12046" max="12288" width="9" style="1"/>
    <col min="12289" max="12289" width="0.625" style="1" customWidth="1"/>
    <col min="12290" max="12291" width="9.625" style="1" customWidth="1"/>
    <col min="12292" max="12292" width="8.125" style="1" customWidth="1"/>
    <col min="12293" max="12301" width="9.625" style="1" customWidth="1"/>
    <col min="12302" max="12544" width="9" style="1"/>
    <col min="12545" max="12545" width="0.625" style="1" customWidth="1"/>
    <col min="12546" max="12547" width="9.625" style="1" customWidth="1"/>
    <col min="12548" max="12548" width="8.125" style="1" customWidth="1"/>
    <col min="12549" max="12557" width="9.625" style="1" customWidth="1"/>
    <col min="12558" max="12800" width="9" style="1"/>
    <col min="12801" max="12801" width="0.625" style="1" customWidth="1"/>
    <col min="12802" max="12803" width="9.625" style="1" customWidth="1"/>
    <col min="12804" max="12804" width="8.125" style="1" customWidth="1"/>
    <col min="12805" max="12813" width="9.625" style="1" customWidth="1"/>
    <col min="12814" max="13056" width="9" style="1"/>
    <col min="13057" max="13057" width="0.625" style="1" customWidth="1"/>
    <col min="13058" max="13059" width="9.625" style="1" customWidth="1"/>
    <col min="13060" max="13060" width="8.125" style="1" customWidth="1"/>
    <col min="13061" max="13069" width="9.625" style="1" customWidth="1"/>
    <col min="13070" max="13312" width="9" style="1"/>
    <col min="13313" max="13313" width="0.625" style="1" customWidth="1"/>
    <col min="13314" max="13315" width="9.625" style="1" customWidth="1"/>
    <col min="13316" max="13316" width="8.125" style="1" customWidth="1"/>
    <col min="13317" max="13325" width="9.625" style="1" customWidth="1"/>
    <col min="13326" max="13568" width="9" style="1"/>
    <col min="13569" max="13569" width="0.625" style="1" customWidth="1"/>
    <col min="13570" max="13571" width="9.625" style="1" customWidth="1"/>
    <col min="13572" max="13572" width="8.125" style="1" customWidth="1"/>
    <col min="13573" max="13581" width="9.625" style="1" customWidth="1"/>
    <col min="13582" max="13824" width="9" style="1"/>
    <col min="13825" max="13825" width="0.625" style="1" customWidth="1"/>
    <col min="13826" max="13827" width="9.625" style="1" customWidth="1"/>
    <col min="13828" max="13828" width="8.125" style="1" customWidth="1"/>
    <col min="13829" max="13837" width="9.625" style="1" customWidth="1"/>
    <col min="13838" max="14080" width="9" style="1"/>
    <col min="14081" max="14081" width="0.625" style="1" customWidth="1"/>
    <col min="14082" max="14083" width="9.625" style="1" customWidth="1"/>
    <col min="14084" max="14084" width="8.125" style="1" customWidth="1"/>
    <col min="14085" max="14093" width="9.625" style="1" customWidth="1"/>
    <col min="14094" max="14336" width="9" style="1"/>
    <col min="14337" max="14337" width="0.625" style="1" customWidth="1"/>
    <col min="14338" max="14339" width="9.625" style="1" customWidth="1"/>
    <col min="14340" max="14340" width="8.125" style="1" customWidth="1"/>
    <col min="14341" max="14349" width="9.625" style="1" customWidth="1"/>
    <col min="14350" max="14592" width="9" style="1"/>
    <col min="14593" max="14593" width="0.625" style="1" customWidth="1"/>
    <col min="14594" max="14595" width="9.625" style="1" customWidth="1"/>
    <col min="14596" max="14596" width="8.125" style="1" customWidth="1"/>
    <col min="14597" max="14605" width="9.625" style="1" customWidth="1"/>
    <col min="14606" max="14848" width="9" style="1"/>
    <col min="14849" max="14849" width="0.625" style="1" customWidth="1"/>
    <col min="14850" max="14851" width="9.625" style="1" customWidth="1"/>
    <col min="14852" max="14852" width="8.125" style="1" customWidth="1"/>
    <col min="14853" max="14861" width="9.625" style="1" customWidth="1"/>
    <col min="14862" max="15104" width="9" style="1"/>
    <col min="15105" max="15105" width="0.625" style="1" customWidth="1"/>
    <col min="15106" max="15107" width="9.625" style="1" customWidth="1"/>
    <col min="15108" max="15108" width="8.125" style="1" customWidth="1"/>
    <col min="15109" max="15117" width="9.625" style="1" customWidth="1"/>
    <col min="15118" max="15360" width="9" style="1"/>
    <col min="15361" max="15361" width="0.625" style="1" customWidth="1"/>
    <col min="15362" max="15363" width="9.625" style="1" customWidth="1"/>
    <col min="15364" max="15364" width="8.125" style="1" customWidth="1"/>
    <col min="15365" max="15373" width="9.625" style="1" customWidth="1"/>
    <col min="15374" max="15616" width="9" style="1"/>
    <col min="15617" max="15617" width="0.625" style="1" customWidth="1"/>
    <col min="15618" max="15619" width="9.625" style="1" customWidth="1"/>
    <col min="15620" max="15620" width="8.125" style="1" customWidth="1"/>
    <col min="15621" max="15629" width="9.625" style="1" customWidth="1"/>
    <col min="15630" max="15872" width="9" style="1"/>
    <col min="15873" max="15873" width="0.625" style="1" customWidth="1"/>
    <col min="15874" max="15875" width="9.625" style="1" customWidth="1"/>
    <col min="15876" max="15876" width="8.125" style="1" customWidth="1"/>
    <col min="15877" max="15885" width="9.625" style="1" customWidth="1"/>
    <col min="15886" max="16128" width="9" style="1"/>
    <col min="16129" max="16129" width="0.625" style="1" customWidth="1"/>
    <col min="16130" max="16131" width="9.625" style="1" customWidth="1"/>
    <col min="16132" max="16132" width="8.125" style="1" customWidth="1"/>
    <col min="16133" max="16141" width="9.625" style="1" customWidth="1"/>
    <col min="16142" max="16384" width="9" style="1"/>
  </cols>
  <sheetData>
    <row r="1" spans="2:14">
      <c r="M1" s="7" t="s">
        <v>176</v>
      </c>
    </row>
    <row r="2" spans="2:14">
      <c r="H2" s="55"/>
      <c r="I2" s="271" t="s">
        <v>177</v>
      </c>
      <c r="J2" s="271"/>
      <c r="K2" s="271"/>
      <c r="L2" s="271"/>
      <c r="M2" s="271"/>
      <c r="N2" s="33"/>
    </row>
    <row r="3" spans="2:14">
      <c r="N3" s="33"/>
    </row>
    <row r="4" spans="2:14" ht="17.25">
      <c r="B4" s="272" t="s">
        <v>72</v>
      </c>
      <c r="C4" s="272"/>
      <c r="D4" s="272"/>
      <c r="E4" s="272"/>
      <c r="F4" s="272"/>
      <c r="G4" s="272"/>
      <c r="H4" s="272"/>
      <c r="I4" s="272"/>
      <c r="J4" s="272"/>
      <c r="K4" s="272"/>
      <c r="L4" s="272"/>
      <c r="M4" s="272"/>
      <c r="N4" s="33"/>
    </row>
    <row r="5" spans="2:14">
      <c r="B5" s="6"/>
      <c r="C5" s="6"/>
      <c r="D5" s="6"/>
      <c r="E5" s="6"/>
      <c r="F5" s="6"/>
      <c r="G5" s="6"/>
      <c r="H5" s="6"/>
      <c r="I5" s="6"/>
      <c r="J5" s="6"/>
      <c r="K5" s="6"/>
      <c r="L5" s="6"/>
      <c r="M5" s="6"/>
      <c r="N5" s="33"/>
    </row>
    <row r="6" spans="2:14">
      <c r="B6" s="6" t="s">
        <v>2</v>
      </c>
      <c r="C6" s="6"/>
      <c r="D6" s="6"/>
      <c r="E6" s="6"/>
      <c r="F6" s="6"/>
      <c r="G6" s="6"/>
      <c r="H6" s="6"/>
      <c r="I6" s="6"/>
      <c r="J6" s="6"/>
      <c r="K6" s="6"/>
      <c r="L6" s="6"/>
      <c r="M6" s="6"/>
      <c r="N6" s="33"/>
    </row>
    <row r="7" spans="2:14">
      <c r="B7" s="240" t="s">
        <v>188</v>
      </c>
      <c r="C7" s="240"/>
      <c r="D7" s="266"/>
      <c r="E7" s="266"/>
      <c r="F7" s="6"/>
      <c r="G7" s="6"/>
      <c r="H7" s="6"/>
      <c r="I7" s="6"/>
      <c r="J7" s="6"/>
      <c r="K7" s="6"/>
      <c r="L7" s="6"/>
      <c r="M7" s="6"/>
      <c r="N7" s="33"/>
    </row>
    <row r="8" spans="2:14">
      <c r="B8" s="6"/>
      <c r="C8" s="6"/>
      <c r="D8" s="6"/>
      <c r="E8" s="6"/>
      <c r="F8" s="6"/>
      <c r="G8" s="6"/>
      <c r="H8" s="6"/>
      <c r="I8" s="6"/>
      <c r="J8" s="6"/>
      <c r="K8" s="6"/>
      <c r="L8" s="6"/>
      <c r="M8" s="6"/>
      <c r="N8" s="33"/>
    </row>
    <row r="9" spans="2:14">
      <c r="B9" s="6"/>
      <c r="C9" s="6"/>
      <c r="D9" s="6"/>
      <c r="E9" s="6"/>
      <c r="F9" s="6"/>
      <c r="G9" s="7"/>
      <c r="H9" s="36" t="s">
        <v>161</v>
      </c>
      <c r="I9" s="3"/>
      <c r="J9" s="8"/>
      <c r="K9" s="8"/>
      <c r="L9" s="8"/>
      <c r="M9" s="8"/>
      <c r="N9" s="33"/>
    </row>
    <row r="10" spans="2:14" ht="13.5" customHeight="1">
      <c r="B10" s="6"/>
      <c r="C10" s="6"/>
      <c r="D10" s="6"/>
      <c r="E10" s="6"/>
      <c r="F10" s="6"/>
      <c r="G10" s="6"/>
      <c r="H10" s="238" t="s">
        <v>162</v>
      </c>
      <c r="I10" s="238"/>
      <c r="J10" s="9"/>
      <c r="K10" s="9"/>
      <c r="L10" s="9"/>
      <c r="M10" s="8"/>
      <c r="N10" s="33"/>
    </row>
    <row r="11" spans="2:14">
      <c r="B11" s="6"/>
      <c r="C11" s="6"/>
      <c r="D11" s="6"/>
      <c r="E11" s="6"/>
      <c r="F11" s="37"/>
      <c r="G11" s="6"/>
      <c r="H11" s="6" t="s">
        <v>163</v>
      </c>
      <c r="I11" s="8"/>
      <c r="J11" s="8"/>
      <c r="K11" s="8"/>
      <c r="L11" s="8"/>
      <c r="M11" s="232" t="s">
        <v>3</v>
      </c>
      <c r="N11" s="33"/>
    </row>
    <row r="12" spans="2:14">
      <c r="B12" s="6"/>
      <c r="C12" s="6"/>
      <c r="D12" s="6"/>
      <c r="E12" s="6"/>
      <c r="F12" s="6"/>
      <c r="G12" s="6"/>
      <c r="H12" s="6"/>
      <c r="I12" s="6"/>
      <c r="J12" s="6"/>
      <c r="K12" s="6"/>
      <c r="L12" s="6"/>
      <c r="M12" s="6"/>
      <c r="N12" s="33"/>
    </row>
    <row r="13" spans="2:14" ht="13.5" customHeight="1">
      <c r="B13" s="239" t="s">
        <v>73</v>
      </c>
      <c r="C13" s="239"/>
      <c r="D13" s="239"/>
      <c r="E13" s="239"/>
      <c r="F13" s="239"/>
      <c r="G13" s="239"/>
      <c r="H13" s="239"/>
      <c r="I13" s="239"/>
      <c r="J13" s="239"/>
      <c r="K13" s="239"/>
      <c r="L13" s="239"/>
      <c r="M13" s="239"/>
      <c r="N13" s="33"/>
    </row>
    <row r="14" spans="2:14" ht="13.5" customHeight="1">
      <c r="B14" s="54"/>
      <c r="C14" s="54"/>
      <c r="D14" s="54"/>
      <c r="E14" s="54"/>
      <c r="F14" s="54"/>
      <c r="G14" s="54"/>
      <c r="H14" s="54"/>
      <c r="I14" s="54"/>
      <c r="J14" s="54"/>
      <c r="K14" s="54"/>
      <c r="L14" s="54"/>
      <c r="M14" s="54"/>
      <c r="N14" s="33"/>
    </row>
    <row r="15" spans="2:14" s="57" customFormat="1" ht="18.75">
      <c r="B15" s="38"/>
      <c r="C15" s="61" t="s">
        <v>4</v>
      </c>
      <c r="D15" s="275" t="s">
        <v>164</v>
      </c>
      <c r="E15" s="276"/>
      <c r="F15" s="276"/>
      <c r="G15" s="276"/>
      <c r="H15" s="276"/>
      <c r="I15" s="276"/>
      <c r="J15" s="276"/>
      <c r="K15" s="39"/>
      <c r="L15" s="39"/>
      <c r="M15" s="39"/>
      <c r="N15" s="56"/>
    </row>
    <row r="16" spans="2:14">
      <c r="B16" s="12" t="s">
        <v>5</v>
      </c>
      <c r="C16" s="12"/>
      <c r="D16" s="12"/>
      <c r="E16" s="12"/>
      <c r="F16" s="12"/>
      <c r="G16" s="12"/>
      <c r="H16" s="12"/>
      <c r="I16" s="12"/>
      <c r="J16" s="12"/>
      <c r="K16" s="12"/>
      <c r="L16" s="12"/>
      <c r="M16" s="12"/>
      <c r="N16" s="33"/>
    </row>
    <row r="17" spans="2:14">
      <c r="B17" s="6"/>
      <c r="C17" s="6"/>
      <c r="D17" s="6"/>
      <c r="E17" s="6"/>
      <c r="F17" s="6"/>
      <c r="G17" s="6"/>
      <c r="H17" s="6"/>
      <c r="I17" s="6"/>
      <c r="J17" s="6"/>
      <c r="K17" s="6"/>
      <c r="L17" s="6"/>
      <c r="M17" s="6"/>
      <c r="N17" s="33"/>
    </row>
    <row r="18" spans="2:14">
      <c r="B18" s="252" t="s">
        <v>53</v>
      </c>
      <c r="C18" s="247" t="s">
        <v>7</v>
      </c>
      <c r="D18" s="247" t="s">
        <v>8</v>
      </c>
      <c r="E18" s="260" t="s">
        <v>9</v>
      </c>
      <c r="F18" s="260" t="s">
        <v>12</v>
      </c>
      <c r="G18" s="260" t="s">
        <v>13</v>
      </c>
      <c r="H18" s="262" t="s">
        <v>14</v>
      </c>
      <c r="I18" s="264" t="s">
        <v>15</v>
      </c>
      <c r="J18" s="264" t="s">
        <v>74</v>
      </c>
      <c r="K18" s="264" t="s">
        <v>75</v>
      </c>
      <c r="L18" s="264" t="s">
        <v>76</v>
      </c>
      <c r="M18" s="247" t="s">
        <v>56</v>
      </c>
      <c r="N18" s="33"/>
    </row>
    <row r="19" spans="2:14" ht="14.25" thickBot="1">
      <c r="B19" s="253"/>
      <c r="C19" s="248"/>
      <c r="D19" s="248"/>
      <c r="E19" s="261"/>
      <c r="F19" s="261"/>
      <c r="G19" s="261"/>
      <c r="H19" s="263"/>
      <c r="I19" s="268"/>
      <c r="J19" s="268"/>
      <c r="K19" s="268"/>
      <c r="L19" s="268"/>
      <c r="M19" s="248"/>
      <c r="N19" s="33"/>
    </row>
    <row r="20" spans="2:14" ht="15" customHeight="1" thickTop="1">
      <c r="B20" s="13" t="s">
        <v>165</v>
      </c>
      <c r="C20" s="13"/>
      <c r="D20" s="13"/>
      <c r="E20" s="13"/>
      <c r="F20" s="13"/>
      <c r="G20" s="13"/>
      <c r="H20" s="13"/>
      <c r="I20" s="13"/>
      <c r="J20" s="13"/>
      <c r="K20" s="13"/>
      <c r="L20" s="13"/>
      <c r="M20" s="13"/>
      <c r="N20" s="33"/>
    </row>
    <row r="21" spans="2:14" ht="15" customHeight="1">
      <c r="B21" s="14"/>
      <c r="C21" s="14"/>
      <c r="D21" s="14"/>
      <c r="E21" s="27"/>
      <c r="F21" s="27"/>
      <c r="G21" s="27"/>
      <c r="H21" s="14"/>
      <c r="I21" s="14"/>
      <c r="J21" s="14"/>
      <c r="K21" s="14"/>
      <c r="L21" s="14"/>
      <c r="M21" s="58"/>
      <c r="N21" s="33"/>
    </row>
    <row r="22" spans="2:14" ht="15" customHeight="1">
      <c r="B22" s="14" t="s">
        <v>77</v>
      </c>
      <c r="C22" s="14" t="s">
        <v>78</v>
      </c>
      <c r="D22" s="14" t="s">
        <v>35</v>
      </c>
      <c r="E22" s="233">
        <v>5000</v>
      </c>
      <c r="F22" s="233">
        <v>90</v>
      </c>
      <c r="G22" s="233">
        <f t="shared" ref="G22:G27" si="0">E22*F22</f>
        <v>450000</v>
      </c>
      <c r="H22" s="14" t="s">
        <v>79</v>
      </c>
      <c r="I22" s="14" t="s">
        <v>80</v>
      </c>
      <c r="J22" s="14"/>
      <c r="K22" s="23" t="s">
        <v>81</v>
      </c>
      <c r="L22" s="23" t="s">
        <v>82</v>
      </c>
      <c r="M22" s="59" t="s">
        <v>83</v>
      </c>
      <c r="N22" s="33"/>
    </row>
    <row r="23" spans="2:14" ht="15" customHeight="1">
      <c r="B23" s="14" t="s">
        <v>77</v>
      </c>
      <c r="C23" s="14" t="s">
        <v>78</v>
      </c>
      <c r="D23" s="14" t="s">
        <v>35</v>
      </c>
      <c r="E23" s="233">
        <v>10000</v>
      </c>
      <c r="F23" s="233">
        <v>100</v>
      </c>
      <c r="G23" s="233">
        <f t="shared" si="0"/>
        <v>1000000</v>
      </c>
      <c r="H23" s="14" t="s">
        <v>79</v>
      </c>
      <c r="I23" s="14" t="s">
        <v>84</v>
      </c>
      <c r="J23" s="14"/>
      <c r="K23" s="23" t="s">
        <v>81</v>
      </c>
      <c r="L23" s="23" t="s">
        <v>82</v>
      </c>
      <c r="M23" s="59" t="s">
        <v>83</v>
      </c>
      <c r="N23" s="33"/>
    </row>
    <row r="24" spans="2:14" ht="15" customHeight="1">
      <c r="B24" s="14" t="s">
        <v>77</v>
      </c>
      <c r="C24" s="14" t="s">
        <v>78</v>
      </c>
      <c r="D24" s="14" t="s">
        <v>35</v>
      </c>
      <c r="E24" s="233">
        <v>15000</v>
      </c>
      <c r="F24" s="233">
        <v>100</v>
      </c>
      <c r="G24" s="233">
        <f t="shared" si="0"/>
        <v>1500000</v>
      </c>
      <c r="H24" s="14" t="s">
        <v>79</v>
      </c>
      <c r="I24" s="14" t="s">
        <v>85</v>
      </c>
      <c r="J24" s="14"/>
      <c r="K24" s="23" t="s">
        <v>81</v>
      </c>
      <c r="L24" s="23" t="s">
        <v>82</v>
      </c>
      <c r="M24" s="59" t="s">
        <v>83</v>
      </c>
      <c r="N24" s="33"/>
    </row>
    <row r="25" spans="2:14" ht="15" customHeight="1">
      <c r="B25" s="14" t="s">
        <v>77</v>
      </c>
      <c r="C25" s="14" t="s">
        <v>78</v>
      </c>
      <c r="D25" s="14" t="s">
        <v>35</v>
      </c>
      <c r="E25" s="233">
        <v>14000</v>
      </c>
      <c r="F25" s="233">
        <v>100</v>
      </c>
      <c r="G25" s="233">
        <f t="shared" si="0"/>
        <v>1400000</v>
      </c>
      <c r="H25" s="14" t="s">
        <v>79</v>
      </c>
      <c r="I25" s="14" t="s">
        <v>86</v>
      </c>
      <c r="J25" s="14"/>
      <c r="K25" s="23" t="s">
        <v>81</v>
      </c>
      <c r="L25" s="23" t="s">
        <v>82</v>
      </c>
      <c r="M25" s="59" t="s">
        <v>83</v>
      </c>
      <c r="N25" s="33"/>
    </row>
    <row r="26" spans="2:14" ht="15" customHeight="1">
      <c r="B26" s="14" t="s">
        <v>77</v>
      </c>
      <c r="C26" s="14" t="s">
        <v>78</v>
      </c>
      <c r="D26" s="14" t="s">
        <v>35</v>
      </c>
      <c r="E26" s="233">
        <v>5000</v>
      </c>
      <c r="F26" s="233">
        <v>110</v>
      </c>
      <c r="G26" s="233">
        <f t="shared" si="0"/>
        <v>550000</v>
      </c>
      <c r="H26" s="14" t="s">
        <v>79</v>
      </c>
      <c r="I26" s="14" t="s">
        <v>87</v>
      </c>
      <c r="J26" s="14"/>
      <c r="K26" s="23" t="s">
        <v>81</v>
      </c>
      <c r="L26" s="23" t="s">
        <v>82</v>
      </c>
      <c r="M26" s="59" t="s">
        <v>83</v>
      </c>
      <c r="N26" s="33"/>
    </row>
    <row r="27" spans="2:14" ht="15" customHeight="1">
      <c r="B27" s="14" t="s">
        <v>77</v>
      </c>
      <c r="C27" s="14" t="s">
        <v>78</v>
      </c>
      <c r="D27" s="14" t="s">
        <v>35</v>
      </c>
      <c r="E27" s="233">
        <v>1000</v>
      </c>
      <c r="F27" s="233">
        <v>100</v>
      </c>
      <c r="G27" s="233">
        <f t="shared" si="0"/>
        <v>100000</v>
      </c>
      <c r="H27" s="14" t="s">
        <v>79</v>
      </c>
      <c r="I27" s="14" t="s">
        <v>88</v>
      </c>
      <c r="J27" s="14"/>
      <c r="K27" s="23" t="s">
        <v>81</v>
      </c>
      <c r="L27" s="23" t="s">
        <v>82</v>
      </c>
      <c r="M27" s="59" t="s">
        <v>83</v>
      </c>
      <c r="N27" s="33"/>
    </row>
    <row r="28" spans="2:14" ht="15" customHeight="1">
      <c r="B28" s="60" t="s">
        <v>89</v>
      </c>
      <c r="C28" s="14"/>
      <c r="D28" s="14"/>
      <c r="E28" s="233">
        <f>SUM(E22:E27)</f>
        <v>50000</v>
      </c>
      <c r="F28" s="233"/>
      <c r="G28" s="233"/>
      <c r="H28" s="14"/>
      <c r="I28" s="14"/>
      <c r="J28" s="14"/>
      <c r="K28" s="23"/>
      <c r="L28" s="23"/>
      <c r="M28" s="59"/>
      <c r="N28" s="33"/>
    </row>
    <row r="29" spans="2:14" s="6" customFormat="1" ht="15" customHeight="1">
      <c r="B29" s="14"/>
      <c r="C29" s="14"/>
      <c r="D29" s="14"/>
      <c r="E29" s="233"/>
      <c r="F29" s="233"/>
      <c r="G29" s="233"/>
      <c r="H29" s="14"/>
      <c r="I29" s="14"/>
      <c r="J29" s="14"/>
      <c r="K29" s="23"/>
      <c r="L29" s="23"/>
      <c r="M29" s="59"/>
      <c r="N29" s="50"/>
    </row>
    <row r="30" spans="2:14" ht="36">
      <c r="B30" s="14" t="s">
        <v>77</v>
      </c>
      <c r="C30" s="14" t="s">
        <v>78</v>
      </c>
      <c r="D30" s="14" t="s">
        <v>35</v>
      </c>
      <c r="E30" s="233">
        <v>2000</v>
      </c>
      <c r="F30" s="233"/>
      <c r="G30" s="233">
        <f>E30*F30</f>
        <v>0</v>
      </c>
      <c r="H30" s="14" t="s">
        <v>79</v>
      </c>
      <c r="I30" s="16" t="s">
        <v>90</v>
      </c>
      <c r="J30" s="14" t="s">
        <v>91</v>
      </c>
      <c r="K30" s="23" t="s">
        <v>92</v>
      </c>
      <c r="L30" s="23" t="s">
        <v>93</v>
      </c>
      <c r="M30" s="59" t="s">
        <v>83</v>
      </c>
      <c r="N30" s="33"/>
    </row>
    <row r="31" spans="2:14" ht="36">
      <c r="B31" s="14" t="s">
        <v>77</v>
      </c>
      <c r="C31" s="14" t="s">
        <v>78</v>
      </c>
      <c r="D31" s="14" t="s">
        <v>35</v>
      </c>
      <c r="E31" s="233">
        <v>2000</v>
      </c>
      <c r="F31" s="233"/>
      <c r="G31" s="233">
        <f>E31*F31</f>
        <v>0</v>
      </c>
      <c r="H31" s="14" t="s">
        <v>79</v>
      </c>
      <c r="I31" s="16" t="s">
        <v>94</v>
      </c>
      <c r="J31" s="14" t="s">
        <v>91</v>
      </c>
      <c r="K31" s="23" t="s">
        <v>92</v>
      </c>
      <c r="L31" s="23" t="s">
        <v>93</v>
      </c>
      <c r="M31" s="59" t="s">
        <v>83</v>
      </c>
      <c r="N31" s="33"/>
    </row>
    <row r="32" spans="2:14" ht="36">
      <c r="B32" s="14" t="s">
        <v>77</v>
      </c>
      <c r="C32" s="14" t="s">
        <v>78</v>
      </c>
      <c r="D32" s="14" t="s">
        <v>35</v>
      </c>
      <c r="E32" s="233">
        <v>1000</v>
      </c>
      <c r="F32" s="233"/>
      <c r="G32" s="233">
        <f>E32*F32</f>
        <v>0</v>
      </c>
      <c r="H32" s="14" t="s">
        <v>79</v>
      </c>
      <c r="I32" s="16" t="s">
        <v>95</v>
      </c>
      <c r="J32" s="14" t="s">
        <v>91</v>
      </c>
      <c r="K32" s="23" t="s">
        <v>92</v>
      </c>
      <c r="L32" s="23" t="s">
        <v>93</v>
      </c>
      <c r="M32" s="59" t="s">
        <v>83</v>
      </c>
      <c r="N32" s="33"/>
    </row>
    <row r="33" spans="2:14" ht="15" customHeight="1">
      <c r="B33" s="60" t="s">
        <v>96</v>
      </c>
      <c r="C33" s="14"/>
      <c r="D33" s="14"/>
      <c r="E33" s="233">
        <f>SUM(E30:E32)</f>
        <v>5000</v>
      </c>
      <c r="F33" s="233"/>
      <c r="G33" s="233"/>
      <c r="H33" s="14"/>
      <c r="I33" s="14"/>
      <c r="J33" s="14"/>
      <c r="K33" s="23"/>
      <c r="L33" s="23"/>
      <c r="M33" s="59"/>
      <c r="N33" s="33"/>
    </row>
    <row r="34" spans="2:14" ht="15" customHeight="1">
      <c r="B34" s="14"/>
      <c r="C34" s="14"/>
      <c r="D34" s="14"/>
      <c r="E34" s="233"/>
      <c r="F34" s="233"/>
      <c r="G34" s="27"/>
      <c r="H34" s="14"/>
      <c r="I34" s="14"/>
      <c r="J34" s="14"/>
      <c r="K34" s="14"/>
      <c r="L34" s="14"/>
      <c r="M34" s="23"/>
      <c r="N34" s="33"/>
    </row>
    <row r="35" spans="2:14" ht="15" customHeight="1">
      <c r="B35" s="13"/>
      <c r="C35" s="13"/>
      <c r="D35" s="13"/>
      <c r="E35" s="27"/>
      <c r="F35" s="27"/>
      <c r="G35" s="27"/>
      <c r="H35" s="13"/>
      <c r="I35" s="13"/>
      <c r="J35" s="13"/>
      <c r="K35" s="13"/>
      <c r="L35" s="13"/>
      <c r="M35" s="23"/>
      <c r="N35" s="33"/>
    </row>
    <row r="36" spans="2:14" ht="15" customHeight="1">
      <c r="B36" s="13"/>
      <c r="C36" s="13"/>
      <c r="D36" s="13"/>
      <c r="E36" s="24"/>
      <c r="F36" s="24"/>
      <c r="G36" s="24"/>
      <c r="H36" s="13"/>
      <c r="I36" s="13"/>
      <c r="J36" s="13"/>
      <c r="K36" s="13"/>
      <c r="L36" s="13"/>
      <c r="M36" s="25"/>
      <c r="N36" s="33"/>
    </row>
    <row r="37" spans="2:14" ht="15" customHeight="1">
      <c r="B37" s="14"/>
      <c r="C37" s="14"/>
      <c r="D37" s="14"/>
      <c r="E37" s="27"/>
      <c r="F37" s="27"/>
      <c r="G37" s="27"/>
      <c r="H37" s="14"/>
      <c r="I37" s="14"/>
      <c r="J37" s="14"/>
      <c r="K37" s="14"/>
      <c r="L37" s="14"/>
      <c r="M37" s="23"/>
      <c r="N37" s="33"/>
    </row>
    <row r="38" spans="2:14" ht="7.5" customHeight="1">
      <c r="B38" s="50"/>
      <c r="C38" s="50"/>
      <c r="D38" s="50"/>
      <c r="E38" s="50"/>
      <c r="F38" s="50"/>
      <c r="G38" s="50"/>
      <c r="H38" s="50"/>
      <c r="I38" s="50"/>
      <c r="J38" s="50"/>
      <c r="K38" s="50"/>
      <c r="L38" s="50"/>
      <c r="M38" s="50"/>
      <c r="N38" s="33"/>
    </row>
    <row r="39" spans="2:14" ht="18" customHeight="1">
      <c r="B39" s="34" t="s">
        <v>50</v>
      </c>
      <c r="C39" s="34" t="s">
        <v>0</v>
      </c>
      <c r="D39" s="33"/>
      <c r="E39" s="33"/>
      <c r="F39" s="33"/>
      <c r="G39" s="33"/>
      <c r="H39" s="33"/>
      <c r="I39" s="33"/>
      <c r="J39" s="33"/>
      <c r="K39" s="33"/>
      <c r="L39" s="33"/>
      <c r="M39" s="33"/>
      <c r="N39" s="33"/>
    </row>
    <row r="40" spans="2:14" ht="30" customHeight="1">
      <c r="B40" s="273" t="s">
        <v>178</v>
      </c>
      <c r="C40" s="273"/>
      <c r="D40" s="273"/>
      <c r="E40" s="273"/>
      <c r="F40" s="273"/>
      <c r="G40" s="273"/>
      <c r="H40" s="273"/>
      <c r="I40" s="273"/>
      <c r="J40" s="273"/>
      <c r="K40" s="273"/>
      <c r="L40" s="273"/>
      <c r="M40" s="273"/>
      <c r="N40" s="33"/>
    </row>
    <row r="41" spans="2:14" ht="60" customHeight="1">
      <c r="B41" s="242" t="s">
        <v>179</v>
      </c>
      <c r="C41" s="242"/>
      <c r="D41" s="242"/>
      <c r="E41" s="242"/>
      <c r="F41" s="242"/>
      <c r="G41" s="242"/>
      <c r="H41" s="242"/>
      <c r="I41" s="242"/>
      <c r="J41" s="242"/>
      <c r="K41" s="242"/>
      <c r="L41" s="242"/>
      <c r="M41" s="242"/>
      <c r="N41" s="33"/>
    </row>
    <row r="42" spans="2:14">
      <c r="B42" s="274"/>
      <c r="C42" s="274"/>
      <c r="D42" s="274"/>
      <c r="E42" s="274"/>
      <c r="F42" s="274"/>
      <c r="G42" s="274"/>
      <c r="H42" s="274"/>
      <c r="I42" s="274"/>
      <c r="J42" s="274"/>
      <c r="K42" s="274"/>
      <c r="L42" s="274"/>
      <c r="M42" s="274"/>
    </row>
  </sheetData>
  <mergeCells count="21">
    <mergeCell ref="B40:M40"/>
    <mergeCell ref="B41:M41"/>
    <mergeCell ref="B42:M42"/>
    <mergeCell ref="B7:E7"/>
    <mergeCell ref="D15:J15"/>
    <mergeCell ref="G18:G19"/>
    <mergeCell ref="H18:H19"/>
    <mergeCell ref="I18:I19"/>
    <mergeCell ref="J18:J19"/>
    <mergeCell ref="K18:K19"/>
    <mergeCell ref="L18:L19"/>
    <mergeCell ref="I2:M2"/>
    <mergeCell ref="B4:M4"/>
    <mergeCell ref="H10:I10"/>
    <mergeCell ref="B13:M13"/>
    <mergeCell ref="B18:B19"/>
    <mergeCell ref="C18:C19"/>
    <mergeCell ref="D18:D19"/>
    <mergeCell ref="E18:E19"/>
    <mergeCell ref="F18:F19"/>
    <mergeCell ref="M18:M19"/>
  </mergeCells>
  <phoneticPr fontId="1"/>
  <pageMargins left="0.59055118110236227" right="0.19685039370078741" top="0.59055118110236227" bottom="0.59055118110236227" header="0.31496062992125984" footer="0.31496062992125984"/>
  <pageSetup paperSize="9" scale="76" orientation="portrait" r:id="rId1"/>
  <colBreaks count="1" manualBreakCount="1">
    <brk id="1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9BCB9-A7A8-4E6E-A0CB-BAD95F9BA9F1}">
  <sheetPr>
    <pageSetUpPr fitToPage="1"/>
  </sheetPr>
  <dimension ref="B1:P21"/>
  <sheetViews>
    <sheetView showGridLines="0" showZeros="0" view="pageBreakPreview" topLeftCell="A16" zoomScaleNormal="80" zoomScaleSheetLayoutView="100" workbookViewId="0">
      <selection activeCell="G12" sqref="G12"/>
    </sheetView>
  </sheetViews>
  <sheetFormatPr defaultRowHeight="13.5"/>
  <cols>
    <col min="1" max="1" width="0.625" style="3" customWidth="1"/>
    <col min="2" max="7" width="9.125" style="3" customWidth="1"/>
    <col min="8" max="9" width="9.125" style="63" customWidth="1"/>
    <col min="10" max="16" width="9.125" style="3" customWidth="1"/>
    <col min="17" max="256" width="9" style="3"/>
    <col min="257" max="257" width="0.625" style="3" customWidth="1"/>
    <col min="258" max="272" width="9.125" style="3" customWidth="1"/>
    <col min="273" max="512" width="9" style="3"/>
    <col min="513" max="513" width="0.625" style="3" customWidth="1"/>
    <col min="514" max="528" width="9.125" style="3" customWidth="1"/>
    <col min="529" max="768" width="9" style="3"/>
    <col min="769" max="769" width="0.625" style="3" customWidth="1"/>
    <col min="770" max="784" width="9.125" style="3" customWidth="1"/>
    <col min="785" max="1024" width="9" style="3"/>
    <col min="1025" max="1025" width="0.625" style="3" customWidth="1"/>
    <col min="1026" max="1040" width="9.125" style="3" customWidth="1"/>
    <col min="1041" max="1280" width="9" style="3"/>
    <col min="1281" max="1281" width="0.625" style="3" customWidth="1"/>
    <col min="1282" max="1296" width="9.125" style="3" customWidth="1"/>
    <col min="1297" max="1536" width="9" style="3"/>
    <col min="1537" max="1537" width="0.625" style="3" customWidth="1"/>
    <col min="1538" max="1552" width="9.125" style="3" customWidth="1"/>
    <col min="1553" max="1792" width="9" style="3"/>
    <col min="1793" max="1793" width="0.625" style="3" customWidth="1"/>
    <col min="1794" max="1808" width="9.125" style="3" customWidth="1"/>
    <col min="1809" max="2048" width="9" style="3"/>
    <col min="2049" max="2049" width="0.625" style="3" customWidth="1"/>
    <col min="2050" max="2064" width="9.125" style="3" customWidth="1"/>
    <col min="2065" max="2304" width="9" style="3"/>
    <col min="2305" max="2305" width="0.625" style="3" customWidth="1"/>
    <col min="2306" max="2320" width="9.125" style="3" customWidth="1"/>
    <col min="2321" max="2560" width="9" style="3"/>
    <col min="2561" max="2561" width="0.625" style="3" customWidth="1"/>
    <col min="2562" max="2576" width="9.125" style="3" customWidth="1"/>
    <col min="2577" max="2816" width="9" style="3"/>
    <col min="2817" max="2817" width="0.625" style="3" customWidth="1"/>
    <col min="2818" max="2832" width="9.125" style="3" customWidth="1"/>
    <col min="2833" max="3072" width="9" style="3"/>
    <col min="3073" max="3073" width="0.625" style="3" customWidth="1"/>
    <col min="3074" max="3088" width="9.125" style="3" customWidth="1"/>
    <col min="3089" max="3328" width="9" style="3"/>
    <col min="3329" max="3329" width="0.625" style="3" customWidth="1"/>
    <col min="3330" max="3344" width="9.125" style="3" customWidth="1"/>
    <col min="3345" max="3584" width="9" style="3"/>
    <col min="3585" max="3585" width="0.625" style="3" customWidth="1"/>
    <col min="3586" max="3600" width="9.125" style="3" customWidth="1"/>
    <col min="3601" max="3840" width="9" style="3"/>
    <col min="3841" max="3841" width="0.625" style="3" customWidth="1"/>
    <col min="3842" max="3856" width="9.125" style="3" customWidth="1"/>
    <col min="3857" max="4096" width="9" style="3"/>
    <col min="4097" max="4097" width="0.625" style="3" customWidth="1"/>
    <col min="4098" max="4112" width="9.125" style="3" customWidth="1"/>
    <col min="4113" max="4352" width="9" style="3"/>
    <col min="4353" max="4353" width="0.625" style="3" customWidth="1"/>
    <col min="4354" max="4368" width="9.125" style="3" customWidth="1"/>
    <col min="4369" max="4608" width="9" style="3"/>
    <col min="4609" max="4609" width="0.625" style="3" customWidth="1"/>
    <col min="4610" max="4624" width="9.125" style="3" customWidth="1"/>
    <col min="4625" max="4864" width="9" style="3"/>
    <col min="4865" max="4865" width="0.625" style="3" customWidth="1"/>
    <col min="4866" max="4880" width="9.125" style="3" customWidth="1"/>
    <col min="4881" max="5120" width="9" style="3"/>
    <col min="5121" max="5121" width="0.625" style="3" customWidth="1"/>
    <col min="5122" max="5136" width="9.125" style="3" customWidth="1"/>
    <col min="5137" max="5376" width="9" style="3"/>
    <col min="5377" max="5377" width="0.625" style="3" customWidth="1"/>
    <col min="5378" max="5392" width="9.125" style="3" customWidth="1"/>
    <col min="5393" max="5632" width="9" style="3"/>
    <col min="5633" max="5633" width="0.625" style="3" customWidth="1"/>
    <col min="5634" max="5648" width="9.125" style="3" customWidth="1"/>
    <col min="5649" max="5888" width="9" style="3"/>
    <col min="5889" max="5889" width="0.625" style="3" customWidth="1"/>
    <col min="5890" max="5904" width="9.125" style="3" customWidth="1"/>
    <col min="5905" max="6144" width="9" style="3"/>
    <col min="6145" max="6145" width="0.625" style="3" customWidth="1"/>
    <col min="6146" max="6160" width="9.125" style="3" customWidth="1"/>
    <col min="6161" max="6400" width="9" style="3"/>
    <col min="6401" max="6401" width="0.625" style="3" customWidth="1"/>
    <col min="6402" max="6416" width="9.125" style="3" customWidth="1"/>
    <col min="6417" max="6656" width="9" style="3"/>
    <col min="6657" max="6657" width="0.625" style="3" customWidth="1"/>
    <col min="6658" max="6672" width="9.125" style="3" customWidth="1"/>
    <col min="6673" max="6912" width="9" style="3"/>
    <col min="6913" max="6913" width="0.625" style="3" customWidth="1"/>
    <col min="6914" max="6928" width="9.125" style="3" customWidth="1"/>
    <col min="6929" max="7168" width="9" style="3"/>
    <col min="7169" max="7169" width="0.625" style="3" customWidth="1"/>
    <col min="7170" max="7184" width="9.125" style="3" customWidth="1"/>
    <col min="7185" max="7424" width="9" style="3"/>
    <col min="7425" max="7425" width="0.625" style="3" customWidth="1"/>
    <col min="7426" max="7440" width="9.125" style="3" customWidth="1"/>
    <col min="7441" max="7680" width="9" style="3"/>
    <col min="7681" max="7681" width="0.625" style="3" customWidth="1"/>
    <col min="7682" max="7696" width="9.125" style="3" customWidth="1"/>
    <col min="7697" max="7936" width="9" style="3"/>
    <col min="7937" max="7937" width="0.625" style="3" customWidth="1"/>
    <col min="7938" max="7952" width="9.125" style="3" customWidth="1"/>
    <col min="7953" max="8192" width="9" style="3"/>
    <col min="8193" max="8193" width="0.625" style="3" customWidth="1"/>
    <col min="8194" max="8208" width="9.125" style="3" customWidth="1"/>
    <col min="8209" max="8448" width="9" style="3"/>
    <col min="8449" max="8449" width="0.625" style="3" customWidth="1"/>
    <col min="8450" max="8464" width="9.125" style="3" customWidth="1"/>
    <col min="8465" max="8704" width="9" style="3"/>
    <col min="8705" max="8705" width="0.625" style="3" customWidth="1"/>
    <col min="8706" max="8720" width="9.125" style="3" customWidth="1"/>
    <col min="8721" max="8960" width="9" style="3"/>
    <col min="8961" max="8961" width="0.625" style="3" customWidth="1"/>
    <col min="8962" max="8976" width="9.125" style="3" customWidth="1"/>
    <col min="8977" max="9216" width="9" style="3"/>
    <col min="9217" max="9217" width="0.625" style="3" customWidth="1"/>
    <col min="9218" max="9232" width="9.125" style="3" customWidth="1"/>
    <col min="9233" max="9472" width="9" style="3"/>
    <col min="9473" max="9473" width="0.625" style="3" customWidth="1"/>
    <col min="9474" max="9488" width="9.125" style="3" customWidth="1"/>
    <col min="9489" max="9728" width="9" style="3"/>
    <col min="9729" max="9729" width="0.625" style="3" customWidth="1"/>
    <col min="9730" max="9744" width="9.125" style="3" customWidth="1"/>
    <col min="9745" max="9984" width="9" style="3"/>
    <col min="9985" max="9985" width="0.625" style="3" customWidth="1"/>
    <col min="9986" max="10000" width="9.125" style="3" customWidth="1"/>
    <col min="10001" max="10240" width="9" style="3"/>
    <col min="10241" max="10241" width="0.625" style="3" customWidth="1"/>
    <col min="10242" max="10256" width="9.125" style="3" customWidth="1"/>
    <col min="10257" max="10496" width="9" style="3"/>
    <col min="10497" max="10497" width="0.625" style="3" customWidth="1"/>
    <col min="10498" max="10512" width="9.125" style="3" customWidth="1"/>
    <col min="10513" max="10752" width="9" style="3"/>
    <col min="10753" max="10753" width="0.625" style="3" customWidth="1"/>
    <col min="10754" max="10768" width="9.125" style="3" customWidth="1"/>
    <col min="10769" max="11008" width="9" style="3"/>
    <col min="11009" max="11009" width="0.625" style="3" customWidth="1"/>
    <col min="11010" max="11024" width="9.125" style="3" customWidth="1"/>
    <col min="11025" max="11264" width="9" style="3"/>
    <col min="11265" max="11265" width="0.625" style="3" customWidth="1"/>
    <col min="11266" max="11280" width="9.125" style="3" customWidth="1"/>
    <col min="11281" max="11520" width="9" style="3"/>
    <col min="11521" max="11521" width="0.625" style="3" customWidth="1"/>
    <col min="11522" max="11536" width="9.125" style="3" customWidth="1"/>
    <col min="11537" max="11776" width="9" style="3"/>
    <col min="11777" max="11777" width="0.625" style="3" customWidth="1"/>
    <col min="11778" max="11792" width="9.125" style="3" customWidth="1"/>
    <col min="11793" max="12032" width="9" style="3"/>
    <col min="12033" max="12033" width="0.625" style="3" customWidth="1"/>
    <col min="12034" max="12048" width="9.125" style="3" customWidth="1"/>
    <col min="12049" max="12288" width="9" style="3"/>
    <col min="12289" max="12289" width="0.625" style="3" customWidth="1"/>
    <col min="12290" max="12304" width="9.125" style="3" customWidth="1"/>
    <col min="12305" max="12544" width="9" style="3"/>
    <col min="12545" max="12545" width="0.625" style="3" customWidth="1"/>
    <col min="12546" max="12560" width="9.125" style="3" customWidth="1"/>
    <col min="12561" max="12800" width="9" style="3"/>
    <col min="12801" max="12801" width="0.625" style="3" customWidth="1"/>
    <col min="12802" max="12816" width="9.125" style="3" customWidth="1"/>
    <col min="12817" max="13056" width="9" style="3"/>
    <col min="13057" max="13057" width="0.625" style="3" customWidth="1"/>
    <col min="13058" max="13072" width="9.125" style="3" customWidth="1"/>
    <col min="13073" max="13312" width="9" style="3"/>
    <col min="13313" max="13313" width="0.625" style="3" customWidth="1"/>
    <col min="13314" max="13328" width="9.125" style="3" customWidth="1"/>
    <col min="13329" max="13568" width="9" style="3"/>
    <col min="13569" max="13569" width="0.625" style="3" customWidth="1"/>
    <col min="13570" max="13584" width="9.125" style="3" customWidth="1"/>
    <col min="13585" max="13824" width="9" style="3"/>
    <col min="13825" max="13825" width="0.625" style="3" customWidth="1"/>
    <col min="13826" max="13840" width="9.125" style="3" customWidth="1"/>
    <col min="13841" max="14080" width="9" style="3"/>
    <col min="14081" max="14081" width="0.625" style="3" customWidth="1"/>
    <col min="14082" max="14096" width="9.125" style="3" customWidth="1"/>
    <col min="14097" max="14336" width="9" style="3"/>
    <col min="14337" max="14337" width="0.625" style="3" customWidth="1"/>
    <col min="14338" max="14352" width="9.125" style="3" customWidth="1"/>
    <col min="14353" max="14592" width="9" style="3"/>
    <col min="14593" max="14593" width="0.625" style="3" customWidth="1"/>
    <col min="14594" max="14608" width="9.125" style="3" customWidth="1"/>
    <col min="14609" max="14848" width="9" style="3"/>
    <col min="14849" max="14849" width="0.625" style="3" customWidth="1"/>
    <col min="14850" max="14864" width="9.125" style="3" customWidth="1"/>
    <col min="14865" max="15104" width="9" style="3"/>
    <col min="15105" max="15105" width="0.625" style="3" customWidth="1"/>
    <col min="15106" max="15120" width="9.125" style="3" customWidth="1"/>
    <col min="15121" max="15360" width="9" style="3"/>
    <col min="15361" max="15361" width="0.625" style="3" customWidth="1"/>
    <col min="15362" max="15376" width="9.125" style="3" customWidth="1"/>
    <col min="15377" max="15616" width="9" style="3"/>
    <col min="15617" max="15617" width="0.625" style="3" customWidth="1"/>
    <col min="15618" max="15632" width="9.125" style="3" customWidth="1"/>
    <col min="15633" max="15872" width="9" style="3"/>
    <col min="15873" max="15873" width="0.625" style="3" customWidth="1"/>
    <col min="15874" max="15888" width="9.125" style="3" customWidth="1"/>
    <col min="15889" max="16128" width="9" style="3"/>
    <col min="16129" max="16129" width="0.625" style="3" customWidth="1"/>
    <col min="16130" max="16144" width="9.125" style="3" customWidth="1"/>
    <col min="16145" max="16384" width="9" style="3"/>
  </cols>
  <sheetData>
    <row r="1" spans="2:16" ht="6" customHeight="1"/>
    <row r="2" spans="2:16" ht="18" customHeight="1">
      <c r="O2" s="277" t="s">
        <v>183</v>
      </c>
      <c r="P2" s="277"/>
    </row>
    <row r="3" spans="2:16" ht="21" customHeight="1">
      <c r="B3" s="96" t="s">
        <v>97</v>
      </c>
    </row>
    <row r="4" spans="2:16" ht="7.5" customHeight="1" thickBot="1"/>
    <row r="5" spans="2:16" ht="18.75" customHeight="1">
      <c r="B5" s="278" t="s">
        <v>98</v>
      </c>
      <c r="C5" s="280" t="s">
        <v>99</v>
      </c>
      <c r="D5" s="280" t="s">
        <v>100</v>
      </c>
      <c r="E5" s="280" t="s">
        <v>101</v>
      </c>
      <c r="F5" s="280" t="s">
        <v>102</v>
      </c>
      <c r="G5" s="280" t="s">
        <v>103</v>
      </c>
      <c r="H5" s="282" t="s">
        <v>104</v>
      </c>
      <c r="I5" s="284" t="s">
        <v>105</v>
      </c>
      <c r="J5" s="286" t="s">
        <v>106</v>
      </c>
      <c r="K5" s="280"/>
      <c r="L5" s="280"/>
      <c r="M5" s="280"/>
      <c r="N5" s="280"/>
      <c r="O5" s="280"/>
      <c r="P5" s="287"/>
    </row>
    <row r="6" spans="2:16" ht="18.75" customHeight="1" thickBot="1">
      <c r="B6" s="279"/>
      <c r="C6" s="281"/>
      <c r="D6" s="281"/>
      <c r="E6" s="281"/>
      <c r="F6" s="281"/>
      <c r="G6" s="281"/>
      <c r="H6" s="283"/>
      <c r="I6" s="285"/>
      <c r="J6" s="64" t="s">
        <v>98</v>
      </c>
      <c r="K6" s="65" t="s">
        <v>99</v>
      </c>
      <c r="L6" s="65" t="s">
        <v>100</v>
      </c>
      <c r="M6" s="65" t="s">
        <v>101</v>
      </c>
      <c r="N6" s="65" t="s">
        <v>102</v>
      </c>
      <c r="O6" s="65" t="s">
        <v>103</v>
      </c>
      <c r="P6" s="66" t="s">
        <v>107</v>
      </c>
    </row>
    <row r="7" spans="2:16" ht="22.5" customHeight="1" thickTop="1">
      <c r="B7" s="67"/>
      <c r="C7" s="68"/>
      <c r="D7" s="68"/>
      <c r="E7" s="69"/>
      <c r="F7" s="70"/>
      <c r="G7" s="71">
        <f>E7*F7</f>
        <v>0</v>
      </c>
      <c r="H7" s="72"/>
      <c r="I7" s="73"/>
      <c r="J7" s="74"/>
      <c r="K7" s="68"/>
      <c r="L7" s="68"/>
      <c r="M7" s="69"/>
      <c r="N7" s="70"/>
      <c r="O7" s="71">
        <f>M7*N7</f>
        <v>0</v>
      </c>
      <c r="P7" s="75"/>
    </row>
    <row r="8" spans="2:16" ht="22.5" customHeight="1">
      <c r="B8" s="76" t="s">
        <v>186</v>
      </c>
      <c r="C8" s="77"/>
      <c r="D8" s="77"/>
      <c r="E8" s="78"/>
      <c r="F8" s="79"/>
      <c r="G8" s="80">
        <f>E8*F8</f>
        <v>0</v>
      </c>
      <c r="H8" s="81"/>
      <c r="I8" s="82"/>
      <c r="J8" s="83"/>
      <c r="K8" s="77"/>
      <c r="L8" s="77"/>
      <c r="M8" s="78"/>
      <c r="N8" s="79"/>
      <c r="O8" s="80">
        <f>M8*N8</f>
        <v>0</v>
      </c>
      <c r="P8" s="84"/>
    </row>
    <row r="9" spans="2:16" ht="22.5" customHeight="1">
      <c r="B9" s="76"/>
      <c r="C9" s="77"/>
      <c r="D9" s="77"/>
      <c r="E9" s="78"/>
      <c r="F9" s="79"/>
      <c r="G9" s="80">
        <f>E9*F9</f>
        <v>0</v>
      </c>
      <c r="H9" s="81"/>
      <c r="I9" s="82"/>
      <c r="J9" s="83"/>
      <c r="K9" s="77"/>
      <c r="L9" s="77"/>
      <c r="M9" s="78"/>
      <c r="N9" s="79"/>
      <c r="O9" s="80">
        <f>M9*N9</f>
        <v>0</v>
      </c>
      <c r="P9" s="84"/>
    </row>
    <row r="10" spans="2:16" ht="22.5" customHeight="1">
      <c r="B10" s="76" t="s">
        <v>108</v>
      </c>
      <c r="C10" s="77" t="s">
        <v>109</v>
      </c>
      <c r="D10" s="77" t="s">
        <v>110</v>
      </c>
      <c r="E10" s="78">
        <v>3000</v>
      </c>
      <c r="F10" s="79">
        <v>2000</v>
      </c>
      <c r="G10" s="80">
        <f>E10*F10</f>
        <v>6000000</v>
      </c>
      <c r="H10" s="81" t="s">
        <v>111</v>
      </c>
      <c r="I10" s="82" t="s">
        <v>180</v>
      </c>
      <c r="J10" s="83" t="s">
        <v>112</v>
      </c>
      <c r="K10" s="77" t="s">
        <v>113</v>
      </c>
      <c r="L10" s="77" t="s">
        <v>114</v>
      </c>
      <c r="M10" s="78">
        <v>700</v>
      </c>
      <c r="N10" s="79">
        <v>90</v>
      </c>
      <c r="O10" s="80">
        <f>M10*N10</f>
        <v>63000</v>
      </c>
      <c r="P10" s="84" t="s">
        <v>115</v>
      </c>
    </row>
    <row r="11" spans="2:16" ht="22.5" customHeight="1">
      <c r="B11" s="76"/>
      <c r="C11" s="77"/>
      <c r="D11" s="77"/>
      <c r="E11" s="78"/>
      <c r="F11" s="79"/>
      <c r="G11" s="80">
        <f t="shared" ref="G11:G21" si="0">E11*F11</f>
        <v>0</v>
      </c>
      <c r="H11" s="81"/>
      <c r="I11" s="82"/>
      <c r="J11" s="83" t="s">
        <v>112</v>
      </c>
      <c r="K11" s="77" t="s">
        <v>113</v>
      </c>
      <c r="L11" s="77" t="s">
        <v>114</v>
      </c>
      <c r="M11" s="78">
        <v>300</v>
      </c>
      <c r="N11" s="79">
        <v>90</v>
      </c>
      <c r="O11" s="80">
        <f t="shared" ref="O11:O21" si="1">M11*N11</f>
        <v>27000</v>
      </c>
      <c r="P11" s="84" t="s">
        <v>115</v>
      </c>
    </row>
    <row r="12" spans="2:16" ht="22.5" customHeight="1">
      <c r="B12" s="76"/>
      <c r="C12" s="77"/>
      <c r="D12" s="77"/>
      <c r="E12" s="78"/>
      <c r="F12" s="79"/>
      <c r="G12" s="80">
        <f t="shared" si="0"/>
        <v>0</v>
      </c>
      <c r="H12" s="81"/>
      <c r="I12" s="82"/>
      <c r="J12" s="83"/>
      <c r="K12" s="77"/>
      <c r="L12" s="77"/>
      <c r="M12" s="78"/>
      <c r="N12" s="79"/>
      <c r="O12" s="80">
        <f t="shared" si="1"/>
        <v>0</v>
      </c>
      <c r="P12" s="84"/>
    </row>
    <row r="13" spans="2:16" ht="22.5" customHeight="1">
      <c r="B13" s="76" t="s">
        <v>108</v>
      </c>
      <c r="C13" s="77" t="s">
        <v>109</v>
      </c>
      <c r="D13" s="77" t="s">
        <v>110</v>
      </c>
      <c r="E13" s="78">
        <v>5000</v>
      </c>
      <c r="F13" s="79">
        <v>2000</v>
      </c>
      <c r="G13" s="80">
        <f>E13*F13</f>
        <v>10000000</v>
      </c>
      <c r="H13" s="81" t="s">
        <v>111</v>
      </c>
      <c r="I13" s="82" t="s">
        <v>181</v>
      </c>
      <c r="J13" s="83" t="s">
        <v>112</v>
      </c>
      <c r="K13" s="77" t="s">
        <v>113</v>
      </c>
      <c r="L13" s="77" t="s">
        <v>114</v>
      </c>
      <c r="M13" s="78">
        <v>500</v>
      </c>
      <c r="N13" s="79">
        <v>100</v>
      </c>
      <c r="O13" s="80">
        <f>M13*N13</f>
        <v>50000</v>
      </c>
      <c r="P13" s="84" t="s">
        <v>115</v>
      </c>
    </row>
    <row r="14" spans="2:16" ht="22.5" customHeight="1">
      <c r="B14" s="76"/>
      <c r="C14" s="77"/>
      <c r="D14" s="77"/>
      <c r="E14" s="78"/>
      <c r="F14" s="79"/>
      <c r="G14" s="80">
        <f t="shared" si="0"/>
        <v>0</v>
      </c>
      <c r="H14" s="81"/>
      <c r="I14" s="82"/>
      <c r="J14" s="83" t="s">
        <v>112</v>
      </c>
      <c r="K14" s="77" t="s">
        <v>113</v>
      </c>
      <c r="L14" s="77" t="s">
        <v>114</v>
      </c>
      <c r="M14" s="78">
        <v>1000</v>
      </c>
      <c r="N14" s="79">
        <v>100</v>
      </c>
      <c r="O14" s="80">
        <f t="shared" si="1"/>
        <v>100000</v>
      </c>
      <c r="P14" s="84" t="s">
        <v>115</v>
      </c>
    </row>
    <row r="15" spans="2:16" ht="22.5" customHeight="1">
      <c r="B15" s="76"/>
      <c r="C15" s="77"/>
      <c r="D15" s="77"/>
      <c r="E15" s="78"/>
      <c r="F15" s="79"/>
      <c r="G15" s="80">
        <f t="shared" si="0"/>
        <v>0</v>
      </c>
      <c r="H15" s="81"/>
      <c r="I15" s="82"/>
      <c r="J15" s="83"/>
      <c r="K15" s="77"/>
      <c r="L15" s="77"/>
      <c r="M15" s="78"/>
      <c r="N15" s="79"/>
      <c r="O15" s="80">
        <f t="shared" si="1"/>
        <v>0</v>
      </c>
      <c r="P15" s="84"/>
    </row>
    <row r="16" spans="2:16" ht="22.5" customHeight="1">
      <c r="B16" s="76" t="s">
        <v>116</v>
      </c>
      <c r="C16" s="97" t="s">
        <v>117</v>
      </c>
      <c r="D16" s="77" t="s">
        <v>118</v>
      </c>
      <c r="E16" s="78">
        <v>1</v>
      </c>
      <c r="F16" s="85" t="s">
        <v>119</v>
      </c>
      <c r="G16" s="86" t="s">
        <v>119</v>
      </c>
      <c r="H16" s="81" t="s">
        <v>120</v>
      </c>
      <c r="I16" s="82" t="s">
        <v>182</v>
      </c>
      <c r="J16" s="83" t="s">
        <v>112</v>
      </c>
      <c r="K16" s="77" t="s">
        <v>113</v>
      </c>
      <c r="L16" s="77" t="s">
        <v>114</v>
      </c>
      <c r="M16" s="78">
        <v>500</v>
      </c>
      <c r="N16" s="79">
        <v>110</v>
      </c>
      <c r="O16" s="80">
        <f t="shared" si="1"/>
        <v>55000</v>
      </c>
      <c r="P16" s="84" t="s">
        <v>121</v>
      </c>
    </row>
    <row r="17" spans="2:16" ht="22.5" customHeight="1">
      <c r="B17" s="76"/>
      <c r="C17" s="77"/>
      <c r="D17" s="77"/>
      <c r="E17" s="78"/>
      <c r="F17" s="79"/>
      <c r="G17" s="80">
        <f t="shared" si="0"/>
        <v>0</v>
      </c>
      <c r="H17" s="81"/>
      <c r="I17" s="82"/>
      <c r="J17" s="83"/>
      <c r="K17" s="77"/>
      <c r="L17" s="77"/>
      <c r="M17" s="78"/>
      <c r="N17" s="79"/>
      <c r="O17" s="80">
        <f t="shared" si="1"/>
        <v>0</v>
      </c>
      <c r="P17" s="84"/>
    </row>
    <row r="18" spans="2:16" ht="22.5" customHeight="1">
      <c r="B18" s="76"/>
      <c r="C18" s="77"/>
      <c r="D18" s="77"/>
      <c r="E18" s="78"/>
      <c r="F18" s="79"/>
      <c r="G18" s="80">
        <f t="shared" si="0"/>
        <v>0</v>
      </c>
      <c r="H18" s="81"/>
      <c r="I18" s="82"/>
      <c r="J18" s="83"/>
      <c r="K18" s="77"/>
      <c r="L18" s="77" t="s">
        <v>185</v>
      </c>
      <c r="M18" s="78">
        <v>3000</v>
      </c>
      <c r="N18" s="79"/>
      <c r="O18" s="80">
        <f t="shared" si="1"/>
        <v>0</v>
      </c>
      <c r="P18" s="84"/>
    </row>
    <row r="19" spans="2:16" ht="22.5" customHeight="1">
      <c r="B19" s="76"/>
      <c r="C19" s="77"/>
      <c r="D19" s="77"/>
      <c r="E19" s="78"/>
      <c r="F19" s="79"/>
      <c r="G19" s="80">
        <f t="shared" si="0"/>
        <v>0</v>
      </c>
      <c r="H19" s="81"/>
      <c r="I19" s="82"/>
      <c r="J19" s="83"/>
      <c r="K19" s="77"/>
      <c r="L19" s="77"/>
      <c r="M19" s="78"/>
      <c r="N19" s="79"/>
      <c r="O19" s="80">
        <f t="shared" si="1"/>
        <v>0</v>
      </c>
      <c r="P19" s="84"/>
    </row>
    <row r="20" spans="2:16" ht="22.5" customHeight="1">
      <c r="B20" s="76"/>
      <c r="C20" s="77"/>
      <c r="D20" s="77"/>
      <c r="E20" s="78"/>
      <c r="F20" s="79"/>
      <c r="G20" s="80">
        <f t="shared" si="0"/>
        <v>0</v>
      </c>
      <c r="H20" s="81"/>
      <c r="I20" s="82"/>
      <c r="J20" s="83"/>
      <c r="K20" s="77"/>
      <c r="L20" s="77"/>
      <c r="M20" s="78"/>
      <c r="N20" s="79"/>
      <c r="O20" s="80">
        <f t="shared" si="1"/>
        <v>0</v>
      </c>
      <c r="P20" s="84"/>
    </row>
    <row r="21" spans="2:16" ht="22.5" customHeight="1" thickBot="1">
      <c r="B21" s="87"/>
      <c r="C21" s="88"/>
      <c r="D21" s="88"/>
      <c r="E21" s="89"/>
      <c r="F21" s="90"/>
      <c r="G21" s="91">
        <f t="shared" si="0"/>
        <v>0</v>
      </c>
      <c r="H21" s="92"/>
      <c r="I21" s="93"/>
      <c r="J21" s="94"/>
      <c r="K21" s="88"/>
      <c r="L21" s="88"/>
      <c r="M21" s="89"/>
      <c r="N21" s="90"/>
      <c r="O21" s="91">
        <f t="shared" si="1"/>
        <v>0</v>
      </c>
      <c r="P21" s="95"/>
    </row>
  </sheetData>
  <mergeCells count="10">
    <mergeCell ref="O2:P2"/>
    <mergeCell ref="B5:B6"/>
    <mergeCell ref="C5:C6"/>
    <mergeCell ref="D5:D6"/>
    <mergeCell ref="E5:E6"/>
    <mergeCell ref="F5:F6"/>
    <mergeCell ref="G5:G6"/>
    <mergeCell ref="H5:H6"/>
    <mergeCell ref="I5:I6"/>
    <mergeCell ref="J5:P5"/>
  </mergeCells>
  <phoneticPr fontId="1"/>
  <pageMargins left="0.47244094488188981" right="0.19685039370078741" top="0.74803149606299213" bottom="0.74803149606299213"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2755-2D9C-432A-A408-E58D4841A2CC}">
  <sheetPr>
    <pageSetUpPr fitToPage="1"/>
  </sheetPr>
  <dimension ref="B1:R40"/>
  <sheetViews>
    <sheetView showGridLines="0" view="pageBreakPreview" zoomScaleNormal="80" zoomScaleSheetLayoutView="100" workbookViewId="0">
      <selection activeCell="J35" sqref="J35"/>
    </sheetView>
  </sheetViews>
  <sheetFormatPr defaultRowHeight="13.5"/>
  <cols>
    <col min="1" max="1" width="0.75" style="98" customWidth="1"/>
    <col min="2" max="2" width="15.625" style="98" customWidth="1"/>
    <col min="3" max="5" width="8.625" style="98" customWidth="1"/>
    <col min="6" max="6" width="10.125" style="98" customWidth="1"/>
    <col min="7" max="7" width="4.125" style="98" customWidth="1"/>
    <col min="8" max="8" width="10.125" style="98" customWidth="1"/>
    <col min="9" max="9" width="4.125" style="98" customWidth="1"/>
    <col min="10" max="10" width="10.125" style="98" customWidth="1"/>
    <col min="11" max="11" width="4.125" style="98" customWidth="1"/>
    <col min="12" max="12" width="10.125" style="98" customWidth="1"/>
    <col min="13" max="13" width="4.125" style="98" customWidth="1"/>
    <col min="14" max="14" width="10.125" style="98" customWidth="1"/>
    <col min="15" max="15" width="4.125" style="98" customWidth="1"/>
    <col min="16" max="16" width="10.125" style="98" customWidth="1"/>
    <col min="17" max="17" width="4.625" style="98" customWidth="1"/>
    <col min="18" max="18" width="10.125" style="98" customWidth="1"/>
    <col min="19" max="256" width="9" style="98"/>
    <col min="257" max="257" width="0.75" style="98" customWidth="1"/>
    <col min="258" max="258" width="15.625" style="98" customWidth="1"/>
    <col min="259" max="261" width="8.625" style="98" customWidth="1"/>
    <col min="262" max="262" width="10.125" style="98" customWidth="1"/>
    <col min="263" max="263" width="4.125" style="98" customWidth="1"/>
    <col min="264" max="264" width="10.125" style="98" customWidth="1"/>
    <col min="265" max="265" width="4.125" style="98" customWidth="1"/>
    <col min="266" max="266" width="10.125" style="98" customWidth="1"/>
    <col min="267" max="267" width="4.125" style="98" customWidth="1"/>
    <col min="268" max="268" width="10.125" style="98" customWidth="1"/>
    <col min="269" max="269" width="4.125" style="98" customWidth="1"/>
    <col min="270" max="270" width="10.125" style="98" customWidth="1"/>
    <col min="271" max="271" width="4.125" style="98" customWidth="1"/>
    <col min="272" max="272" width="10.125" style="98" customWidth="1"/>
    <col min="273" max="273" width="4.625" style="98" customWidth="1"/>
    <col min="274" max="274" width="10.125" style="98" customWidth="1"/>
    <col min="275" max="512" width="9" style="98"/>
    <col min="513" max="513" width="0.75" style="98" customWidth="1"/>
    <col min="514" max="514" width="15.625" style="98" customWidth="1"/>
    <col min="515" max="517" width="8.625" style="98" customWidth="1"/>
    <col min="518" max="518" width="10.125" style="98" customWidth="1"/>
    <col min="519" max="519" width="4.125" style="98" customWidth="1"/>
    <col min="520" max="520" width="10.125" style="98" customWidth="1"/>
    <col min="521" max="521" width="4.125" style="98" customWidth="1"/>
    <col min="522" max="522" width="10.125" style="98" customWidth="1"/>
    <col min="523" max="523" width="4.125" style="98" customWidth="1"/>
    <col min="524" max="524" width="10.125" style="98" customWidth="1"/>
    <col min="525" max="525" width="4.125" style="98" customWidth="1"/>
    <col min="526" max="526" width="10.125" style="98" customWidth="1"/>
    <col min="527" max="527" width="4.125" style="98" customWidth="1"/>
    <col min="528" max="528" width="10.125" style="98" customWidth="1"/>
    <col min="529" max="529" width="4.625" style="98" customWidth="1"/>
    <col min="530" max="530" width="10.125" style="98" customWidth="1"/>
    <col min="531" max="768" width="9" style="98"/>
    <col min="769" max="769" width="0.75" style="98" customWidth="1"/>
    <col min="770" max="770" width="15.625" style="98" customWidth="1"/>
    <col min="771" max="773" width="8.625" style="98" customWidth="1"/>
    <col min="774" max="774" width="10.125" style="98" customWidth="1"/>
    <col min="775" max="775" width="4.125" style="98" customWidth="1"/>
    <col min="776" max="776" width="10.125" style="98" customWidth="1"/>
    <col min="777" max="777" width="4.125" style="98" customWidth="1"/>
    <col min="778" max="778" width="10.125" style="98" customWidth="1"/>
    <col min="779" max="779" width="4.125" style="98" customWidth="1"/>
    <col min="780" max="780" width="10.125" style="98" customWidth="1"/>
    <col min="781" max="781" width="4.125" style="98" customWidth="1"/>
    <col min="782" max="782" width="10.125" style="98" customWidth="1"/>
    <col min="783" max="783" width="4.125" style="98" customWidth="1"/>
    <col min="784" max="784" width="10.125" style="98" customWidth="1"/>
    <col min="785" max="785" width="4.625" style="98" customWidth="1"/>
    <col min="786" max="786" width="10.125" style="98" customWidth="1"/>
    <col min="787" max="1024" width="9" style="98"/>
    <col min="1025" max="1025" width="0.75" style="98" customWidth="1"/>
    <col min="1026" max="1026" width="15.625" style="98" customWidth="1"/>
    <col min="1027" max="1029" width="8.625" style="98" customWidth="1"/>
    <col min="1030" max="1030" width="10.125" style="98" customWidth="1"/>
    <col min="1031" max="1031" width="4.125" style="98" customWidth="1"/>
    <col min="1032" max="1032" width="10.125" style="98" customWidth="1"/>
    <col min="1033" max="1033" width="4.125" style="98" customWidth="1"/>
    <col min="1034" max="1034" width="10.125" style="98" customWidth="1"/>
    <col min="1035" max="1035" width="4.125" style="98" customWidth="1"/>
    <col min="1036" max="1036" width="10.125" style="98" customWidth="1"/>
    <col min="1037" max="1037" width="4.125" style="98" customWidth="1"/>
    <col min="1038" max="1038" width="10.125" style="98" customWidth="1"/>
    <col min="1039" max="1039" width="4.125" style="98" customWidth="1"/>
    <col min="1040" max="1040" width="10.125" style="98" customWidth="1"/>
    <col min="1041" max="1041" width="4.625" style="98" customWidth="1"/>
    <col min="1042" max="1042" width="10.125" style="98" customWidth="1"/>
    <col min="1043" max="1280" width="9" style="98"/>
    <col min="1281" max="1281" width="0.75" style="98" customWidth="1"/>
    <col min="1282" max="1282" width="15.625" style="98" customWidth="1"/>
    <col min="1283" max="1285" width="8.625" style="98" customWidth="1"/>
    <col min="1286" max="1286" width="10.125" style="98" customWidth="1"/>
    <col min="1287" max="1287" width="4.125" style="98" customWidth="1"/>
    <col min="1288" max="1288" width="10.125" style="98" customWidth="1"/>
    <col min="1289" max="1289" width="4.125" style="98" customWidth="1"/>
    <col min="1290" max="1290" width="10.125" style="98" customWidth="1"/>
    <col min="1291" max="1291" width="4.125" style="98" customWidth="1"/>
    <col min="1292" max="1292" width="10.125" style="98" customWidth="1"/>
    <col min="1293" max="1293" width="4.125" style="98" customWidth="1"/>
    <col min="1294" max="1294" width="10.125" style="98" customWidth="1"/>
    <col min="1295" max="1295" width="4.125" style="98" customWidth="1"/>
    <col min="1296" max="1296" width="10.125" style="98" customWidth="1"/>
    <col min="1297" max="1297" width="4.625" style="98" customWidth="1"/>
    <col min="1298" max="1298" width="10.125" style="98" customWidth="1"/>
    <col min="1299" max="1536" width="9" style="98"/>
    <col min="1537" max="1537" width="0.75" style="98" customWidth="1"/>
    <col min="1538" max="1538" width="15.625" style="98" customWidth="1"/>
    <col min="1539" max="1541" width="8.625" style="98" customWidth="1"/>
    <col min="1542" max="1542" width="10.125" style="98" customWidth="1"/>
    <col min="1543" max="1543" width="4.125" style="98" customWidth="1"/>
    <col min="1544" max="1544" width="10.125" style="98" customWidth="1"/>
    <col min="1545" max="1545" width="4.125" style="98" customWidth="1"/>
    <col min="1546" max="1546" width="10.125" style="98" customWidth="1"/>
    <col min="1547" max="1547" width="4.125" style="98" customWidth="1"/>
    <col min="1548" max="1548" width="10.125" style="98" customWidth="1"/>
    <col min="1549" max="1549" width="4.125" style="98" customWidth="1"/>
    <col min="1550" max="1550" width="10.125" style="98" customWidth="1"/>
    <col min="1551" max="1551" width="4.125" style="98" customWidth="1"/>
    <col min="1552" max="1552" width="10.125" style="98" customWidth="1"/>
    <col min="1553" max="1553" width="4.625" style="98" customWidth="1"/>
    <col min="1554" max="1554" width="10.125" style="98" customWidth="1"/>
    <col min="1555" max="1792" width="9" style="98"/>
    <col min="1793" max="1793" width="0.75" style="98" customWidth="1"/>
    <col min="1794" max="1794" width="15.625" style="98" customWidth="1"/>
    <col min="1795" max="1797" width="8.625" style="98" customWidth="1"/>
    <col min="1798" max="1798" width="10.125" style="98" customWidth="1"/>
    <col min="1799" max="1799" width="4.125" style="98" customWidth="1"/>
    <col min="1800" max="1800" width="10.125" style="98" customWidth="1"/>
    <col min="1801" max="1801" width="4.125" style="98" customWidth="1"/>
    <col min="1802" max="1802" width="10.125" style="98" customWidth="1"/>
    <col min="1803" max="1803" width="4.125" style="98" customWidth="1"/>
    <col min="1804" max="1804" width="10.125" style="98" customWidth="1"/>
    <col min="1805" max="1805" width="4.125" style="98" customWidth="1"/>
    <col min="1806" max="1806" width="10.125" style="98" customWidth="1"/>
    <col min="1807" max="1807" width="4.125" style="98" customWidth="1"/>
    <col min="1808" max="1808" width="10.125" style="98" customWidth="1"/>
    <col min="1809" max="1809" width="4.625" style="98" customWidth="1"/>
    <col min="1810" max="1810" width="10.125" style="98" customWidth="1"/>
    <col min="1811" max="2048" width="9" style="98"/>
    <col min="2049" max="2049" width="0.75" style="98" customWidth="1"/>
    <col min="2050" max="2050" width="15.625" style="98" customWidth="1"/>
    <col min="2051" max="2053" width="8.625" style="98" customWidth="1"/>
    <col min="2054" max="2054" width="10.125" style="98" customWidth="1"/>
    <col min="2055" max="2055" width="4.125" style="98" customWidth="1"/>
    <col min="2056" max="2056" width="10.125" style="98" customWidth="1"/>
    <col min="2057" max="2057" width="4.125" style="98" customWidth="1"/>
    <col min="2058" max="2058" width="10.125" style="98" customWidth="1"/>
    <col min="2059" max="2059" width="4.125" style="98" customWidth="1"/>
    <col min="2060" max="2060" width="10.125" style="98" customWidth="1"/>
    <col min="2061" max="2061" width="4.125" style="98" customWidth="1"/>
    <col min="2062" max="2062" width="10.125" style="98" customWidth="1"/>
    <col min="2063" max="2063" width="4.125" style="98" customWidth="1"/>
    <col min="2064" max="2064" width="10.125" style="98" customWidth="1"/>
    <col min="2065" max="2065" width="4.625" style="98" customWidth="1"/>
    <col min="2066" max="2066" width="10.125" style="98" customWidth="1"/>
    <col min="2067" max="2304" width="9" style="98"/>
    <col min="2305" max="2305" width="0.75" style="98" customWidth="1"/>
    <col min="2306" max="2306" width="15.625" style="98" customWidth="1"/>
    <col min="2307" max="2309" width="8.625" style="98" customWidth="1"/>
    <col min="2310" max="2310" width="10.125" style="98" customWidth="1"/>
    <col min="2311" max="2311" width="4.125" style="98" customWidth="1"/>
    <col min="2312" max="2312" width="10.125" style="98" customWidth="1"/>
    <col min="2313" max="2313" width="4.125" style="98" customWidth="1"/>
    <col min="2314" max="2314" width="10.125" style="98" customWidth="1"/>
    <col min="2315" max="2315" width="4.125" style="98" customWidth="1"/>
    <col min="2316" max="2316" width="10.125" style="98" customWidth="1"/>
    <col min="2317" max="2317" width="4.125" style="98" customWidth="1"/>
    <col min="2318" max="2318" width="10.125" style="98" customWidth="1"/>
    <col min="2319" max="2319" width="4.125" style="98" customWidth="1"/>
    <col min="2320" max="2320" width="10.125" style="98" customWidth="1"/>
    <col min="2321" max="2321" width="4.625" style="98" customWidth="1"/>
    <col min="2322" max="2322" width="10.125" style="98" customWidth="1"/>
    <col min="2323" max="2560" width="9" style="98"/>
    <col min="2561" max="2561" width="0.75" style="98" customWidth="1"/>
    <col min="2562" max="2562" width="15.625" style="98" customWidth="1"/>
    <col min="2563" max="2565" width="8.625" style="98" customWidth="1"/>
    <col min="2566" max="2566" width="10.125" style="98" customWidth="1"/>
    <col min="2567" max="2567" width="4.125" style="98" customWidth="1"/>
    <col min="2568" max="2568" width="10.125" style="98" customWidth="1"/>
    <col min="2569" max="2569" width="4.125" style="98" customWidth="1"/>
    <col min="2570" max="2570" width="10.125" style="98" customWidth="1"/>
    <col min="2571" max="2571" width="4.125" style="98" customWidth="1"/>
    <col min="2572" max="2572" width="10.125" style="98" customWidth="1"/>
    <col min="2573" max="2573" width="4.125" style="98" customWidth="1"/>
    <col min="2574" max="2574" width="10.125" style="98" customWidth="1"/>
    <col min="2575" max="2575" width="4.125" style="98" customWidth="1"/>
    <col min="2576" max="2576" width="10.125" style="98" customWidth="1"/>
    <col min="2577" max="2577" width="4.625" style="98" customWidth="1"/>
    <col min="2578" max="2578" width="10.125" style="98" customWidth="1"/>
    <col min="2579" max="2816" width="9" style="98"/>
    <col min="2817" max="2817" width="0.75" style="98" customWidth="1"/>
    <col min="2818" max="2818" width="15.625" style="98" customWidth="1"/>
    <col min="2819" max="2821" width="8.625" style="98" customWidth="1"/>
    <col min="2822" max="2822" width="10.125" style="98" customWidth="1"/>
    <col min="2823" max="2823" width="4.125" style="98" customWidth="1"/>
    <col min="2824" max="2824" width="10.125" style="98" customWidth="1"/>
    <col min="2825" max="2825" width="4.125" style="98" customWidth="1"/>
    <col min="2826" max="2826" width="10.125" style="98" customWidth="1"/>
    <col min="2827" max="2827" width="4.125" style="98" customWidth="1"/>
    <col min="2828" max="2828" width="10.125" style="98" customWidth="1"/>
    <col min="2829" max="2829" width="4.125" style="98" customWidth="1"/>
    <col min="2830" max="2830" width="10.125" style="98" customWidth="1"/>
    <col min="2831" max="2831" width="4.125" style="98" customWidth="1"/>
    <col min="2832" max="2832" width="10.125" style="98" customWidth="1"/>
    <col min="2833" max="2833" width="4.625" style="98" customWidth="1"/>
    <col min="2834" max="2834" width="10.125" style="98" customWidth="1"/>
    <col min="2835" max="3072" width="9" style="98"/>
    <col min="3073" max="3073" width="0.75" style="98" customWidth="1"/>
    <col min="3074" max="3074" width="15.625" style="98" customWidth="1"/>
    <col min="3075" max="3077" width="8.625" style="98" customWidth="1"/>
    <col min="3078" max="3078" width="10.125" style="98" customWidth="1"/>
    <col min="3079" max="3079" width="4.125" style="98" customWidth="1"/>
    <col min="3080" max="3080" width="10.125" style="98" customWidth="1"/>
    <col min="3081" max="3081" width="4.125" style="98" customWidth="1"/>
    <col min="3082" max="3082" width="10.125" style="98" customWidth="1"/>
    <col min="3083" max="3083" width="4.125" style="98" customWidth="1"/>
    <col min="3084" max="3084" width="10.125" style="98" customWidth="1"/>
    <col min="3085" max="3085" width="4.125" style="98" customWidth="1"/>
    <col min="3086" max="3086" width="10.125" style="98" customWidth="1"/>
    <col min="3087" max="3087" width="4.125" style="98" customWidth="1"/>
    <col min="3088" max="3088" width="10.125" style="98" customWidth="1"/>
    <col min="3089" max="3089" width="4.625" style="98" customWidth="1"/>
    <col min="3090" max="3090" width="10.125" style="98" customWidth="1"/>
    <col min="3091" max="3328" width="9" style="98"/>
    <col min="3329" max="3329" width="0.75" style="98" customWidth="1"/>
    <col min="3330" max="3330" width="15.625" style="98" customWidth="1"/>
    <col min="3331" max="3333" width="8.625" style="98" customWidth="1"/>
    <col min="3334" max="3334" width="10.125" style="98" customWidth="1"/>
    <col min="3335" max="3335" width="4.125" style="98" customWidth="1"/>
    <col min="3336" max="3336" width="10.125" style="98" customWidth="1"/>
    <col min="3337" max="3337" width="4.125" style="98" customWidth="1"/>
    <col min="3338" max="3338" width="10.125" style="98" customWidth="1"/>
    <col min="3339" max="3339" width="4.125" style="98" customWidth="1"/>
    <col min="3340" max="3340" width="10.125" style="98" customWidth="1"/>
    <col min="3341" max="3341" width="4.125" style="98" customWidth="1"/>
    <col min="3342" max="3342" width="10.125" style="98" customWidth="1"/>
    <col min="3343" max="3343" width="4.125" style="98" customWidth="1"/>
    <col min="3344" max="3344" width="10.125" style="98" customWidth="1"/>
    <col min="3345" max="3345" width="4.625" style="98" customWidth="1"/>
    <col min="3346" max="3346" width="10.125" style="98" customWidth="1"/>
    <col min="3347" max="3584" width="9" style="98"/>
    <col min="3585" max="3585" width="0.75" style="98" customWidth="1"/>
    <col min="3586" max="3586" width="15.625" style="98" customWidth="1"/>
    <col min="3587" max="3589" width="8.625" style="98" customWidth="1"/>
    <col min="3590" max="3590" width="10.125" style="98" customWidth="1"/>
    <col min="3591" max="3591" width="4.125" style="98" customWidth="1"/>
    <col min="3592" max="3592" width="10.125" style="98" customWidth="1"/>
    <col min="3593" max="3593" width="4.125" style="98" customWidth="1"/>
    <col min="3594" max="3594" width="10.125" style="98" customWidth="1"/>
    <col min="3595" max="3595" width="4.125" style="98" customWidth="1"/>
    <col min="3596" max="3596" width="10.125" style="98" customWidth="1"/>
    <col min="3597" max="3597" width="4.125" style="98" customWidth="1"/>
    <col min="3598" max="3598" width="10.125" style="98" customWidth="1"/>
    <col min="3599" max="3599" width="4.125" style="98" customWidth="1"/>
    <col min="3600" max="3600" width="10.125" style="98" customWidth="1"/>
    <col min="3601" max="3601" width="4.625" style="98" customWidth="1"/>
    <col min="3602" max="3602" width="10.125" style="98" customWidth="1"/>
    <col min="3603" max="3840" width="9" style="98"/>
    <col min="3841" max="3841" width="0.75" style="98" customWidth="1"/>
    <col min="3842" max="3842" width="15.625" style="98" customWidth="1"/>
    <col min="3843" max="3845" width="8.625" style="98" customWidth="1"/>
    <col min="3846" max="3846" width="10.125" style="98" customWidth="1"/>
    <col min="3847" max="3847" width="4.125" style="98" customWidth="1"/>
    <col min="3848" max="3848" width="10.125" style="98" customWidth="1"/>
    <col min="3849" max="3849" width="4.125" style="98" customWidth="1"/>
    <col min="3850" max="3850" width="10.125" style="98" customWidth="1"/>
    <col min="3851" max="3851" width="4.125" style="98" customWidth="1"/>
    <col min="3852" max="3852" width="10.125" style="98" customWidth="1"/>
    <col min="3853" max="3853" width="4.125" style="98" customWidth="1"/>
    <col min="3854" max="3854" width="10.125" style="98" customWidth="1"/>
    <col min="3855" max="3855" width="4.125" style="98" customWidth="1"/>
    <col min="3856" max="3856" width="10.125" style="98" customWidth="1"/>
    <col min="3857" max="3857" width="4.625" style="98" customWidth="1"/>
    <col min="3858" max="3858" width="10.125" style="98" customWidth="1"/>
    <col min="3859" max="4096" width="9" style="98"/>
    <col min="4097" max="4097" width="0.75" style="98" customWidth="1"/>
    <col min="4098" max="4098" width="15.625" style="98" customWidth="1"/>
    <col min="4099" max="4101" width="8.625" style="98" customWidth="1"/>
    <col min="4102" max="4102" width="10.125" style="98" customWidth="1"/>
    <col min="4103" max="4103" width="4.125" style="98" customWidth="1"/>
    <col min="4104" max="4104" width="10.125" style="98" customWidth="1"/>
    <col min="4105" max="4105" width="4.125" style="98" customWidth="1"/>
    <col min="4106" max="4106" width="10.125" style="98" customWidth="1"/>
    <col min="4107" max="4107" width="4.125" style="98" customWidth="1"/>
    <col min="4108" max="4108" width="10.125" style="98" customWidth="1"/>
    <col min="4109" max="4109" width="4.125" style="98" customWidth="1"/>
    <col min="4110" max="4110" width="10.125" style="98" customWidth="1"/>
    <col min="4111" max="4111" width="4.125" style="98" customWidth="1"/>
    <col min="4112" max="4112" width="10.125" style="98" customWidth="1"/>
    <col min="4113" max="4113" width="4.625" style="98" customWidth="1"/>
    <col min="4114" max="4114" width="10.125" style="98" customWidth="1"/>
    <col min="4115" max="4352" width="9" style="98"/>
    <col min="4353" max="4353" width="0.75" style="98" customWidth="1"/>
    <col min="4354" max="4354" width="15.625" style="98" customWidth="1"/>
    <col min="4355" max="4357" width="8.625" style="98" customWidth="1"/>
    <col min="4358" max="4358" width="10.125" style="98" customWidth="1"/>
    <col min="4359" max="4359" width="4.125" style="98" customWidth="1"/>
    <col min="4360" max="4360" width="10.125" style="98" customWidth="1"/>
    <col min="4361" max="4361" width="4.125" style="98" customWidth="1"/>
    <col min="4362" max="4362" width="10.125" style="98" customWidth="1"/>
    <col min="4363" max="4363" width="4.125" style="98" customWidth="1"/>
    <col min="4364" max="4364" width="10.125" style="98" customWidth="1"/>
    <col min="4365" max="4365" width="4.125" style="98" customWidth="1"/>
    <col min="4366" max="4366" width="10.125" style="98" customWidth="1"/>
    <col min="4367" max="4367" width="4.125" style="98" customWidth="1"/>
    <col min="4368" max="4368" width="10.125" style="98" customWidth="1"/>
    <col min="4369" max="4369" width="4.625" style="98" customWidth="1"/>
    <col min="4370" max="4370" width="10.125" style="98" customWidth="1"/>
    <col min="4371" max="4608" width="9" style="98"/>
    <col min="4609" max="4609" width="0.75" style="98" customWidth="1"/>
    <col min="4610" max="4610" width="15.625" style="98" customWidth="1"/>
    <col min="4611" max="4613" width="8.625" style="98" customWidth="1"/>
    <col min="4614" max="4614" width="10.125" style="98" customWidth="1"/>
    <col min="4615" max="4615" width="4.125" style="98" customWidth="1"/>
    <col min="4616" max="4616" width="10.125" style="98" customWidth="1"/>
    <col min="4617" max="4617" width="4.125" style="98" customWidth="1"/>
    <col min="4618" max="4618" width="10.125" style="98" customWidth="1"/>
    <col min="4619" max="4619" width="4.125" style="98" customWidth="1"/>
    <col min="4620" max="4620" width="10.125" style="98" customWidth="1"/>
    <col min="4621" max="4621" width="4.125" style="98" customWidth="1"/>
    <col min="4622" max="4622" width="10.125" style="98" customWidth="1"/>
    <col min="4623" max="4623" width="4.125" style="98" customWidth="1"/>
    <col min="4624" max="4624" width="10.125" style="98" customWidth="1"/>
    <col min="4625" max="4625" width="4.625" style="98" customWidth="1"/>
    <col min="4626" max="4626" width="10.125" style="98" customWidth="1"/>
    <col min="4627" max="4864" width="9" style="98"/>
    <col min="4865" max="4865" width="0.75" style="98" customWidth="1"/>
    <col min="4866" max="4866" width="15.625" style="98" customWidth="1"/>
    <col min="4867" max="4869" width="8.625" style="98" customWidth="1"/>
    <col min="4870" max="4870" width="10.125" style="98" customWidth="1"/>
    <col min="4871" max="4871" width="4.125" style="98" customWidth="1"/>
    <col min="4872" max="4872" width="10.125" style="98" customWidth="1"/>
    <col min="4873" max="4873" width="4.125" style="98" customWidth="1"/>
    <col min="4874" max="4874" width="10.125" style="98" customWidth="1"/>
    <col min="4875" max="4875" width="4.125" style="98" customWidth="1"/>
    <col min="4876" max="4876" width="10.125" style="98" customWidth="1"/>
    <col min="4877" max="4877" width="4.125" style="98" customWidth="1"/>
    <col min="4878" max="4878" width="10.125" style="98" customWidth="1"/>
    <col min="4879" max="4879" width="4.125" style="98" customWidth="1"/>
    <col min="4880" max="4880" width="10.125" style="98" customWidth="1"/>
    <col min="4881" max="4881" width="4.625" style="98" customWidth="1"/>
    <col min="4882" max="4882" width="10.125" style="98" customWidth="1"/>
    <col min="4883" max="5120" width="9" style="98"/>
    <col min="5121" max="5121" width="0.75" style="98" customWidth="1"/>
    <col min="5122" max="5122" width="15.625" style="98" customWidth="1"/>
    <col min="5123" max="5125" width="8.625" style="98" customWidth="1"/>
    <col min="5126" max="5126" width="10.125" style="98" customWidth="1"/>
    <col min="5127" max="5127" width="4.125" style="98" customWidth="1"/>
    <col min="5128" max="5128" width="10.125" style="98" customWidth="1"/>
    <col min="5129" max="5129" width="4.125" style="98" customWidth="1"/>
    <col min="5130" max="5130" width="10.125" style="98" customWidth="1"/>
    <col min="5131" max="5131" width="4.125" style="98" customWidth="1"/>
    <col min="5132" max="5132" width="10.125" style="98" customWidth="1"/>
    <col min="5133" max="5133" width="4.125" style="98" customWidth="1"/>
    <col min="5134" max="5134" width="10.125" style="98" customWidth="1"/>
    <col min="5135" max="5135" width="4.125" style="98" customWidth="1"/>
    <col min="5136" max="5136" width="10.125" style="98" customWidth="1"/>
    <col min="5137" max="5137" width="4.625" style="98" customWidth="1"/>
    <col min="5138" max="5138" width="10.125" style="98" customWidth="1"/>
    <col min="5139" max="5376" width="9" style="98"/>
    <col min="5377" max="5377" width="0.75" style="98" customWidth="1"/>
    <col min="5378" max="5378" width="15.625" style="98" customWidth="1"/>
    <col min="5379" max="5381" width="8.625" style="98" customWidth="1"/>
    <col min="5382" max="5382" width="10.125" style="98" customWidth="1"/>
    <col min="5383" max="5383" width="4.125" style="98" customWidth="1"/>
    <col min="5384" max="5384" width="10.125" style="98" customWidth="1"/>
    <col min="5385" max="5385" width="4.125" style="98" customWidth="1"/>
    <col min="5386" max="5386" width="10.125" style="98" customWidth="1"/>
    <col min="5387" max="5387" width="4.125" style="98" customWidth="1"/>
    <col min="5388" max="5388" width="10.125" style="98" customWidth="1"/>
    <col min="5389" max="5389" width="4.125" style="98" customWidth="1"/>
    <col min="5390" max="5390" width="10.125" style="98" customWidth="1"/>
    <col min="5391" max="5391" width="4.125" style="98" customWidth="1"/>
    <col min="5392" max="5392" width="10.125" style="98" customWidth="1"/>
    <col min="5393" max="5393" width="4.625" style="98" customWidth="1"/>
    <col min="5394" max="5394" width="10.125" style="98" customWidth="1"/>
    <col min="5395" max="5632" width="9" style="98"/>
    <col min="5633" max="5633" width="0.75" style="98" customWidth="1"/>
    <col min="5634" max="5634" width="15.625" style="98" customWidth="1"/>
    <col min="5635" max="5637" width="8.625" style="98" customWidth="1"/>
    <col min="5638" max="5638" width="10.125" style="98" customWidth="1"/>
    <col min="5639" max="5639" width="4.125" style="98" customWidth="1"/>
    <col min="5640" max="5640" width="10.125" style="98" customWidth="1"/>
    <col min="5641" max="5641" width="4.125" style="98" customWidth="1"/>
    <col min="5642" max="5642" width="10.125" style="98" customWidth="1"/>
    <col min="5643" max="5643" width="4.125" style="98" customWidth="1"/>
    <col min="5644" max="5644" width="10.125" style="98" customWidth="1"/>
    <col min="5645" max="5645" width="4.125" style="98" customWidth="1"/>
    <col min="5646" max="5646" width="10.125" style="98" customWidth="1"/>
    <col min="5647" max="5647" width="4.125" style="98" customWidth="1"/>
    <col min="5648" max="5648" width="10.125" style="98" customWidth="1"/>
    <col min="5649" max="5649" width="4.625" style="98" customWidth="1"/>
    <col min="5650" max="5650" width="10.125" style="98" customWidth="1"/>
    <col min="5651" max="5888" width="9" style="98"/>
    <col min="5889" max="5889" width="0.75" style="98" customWidth="1"/>
    <col min="5890" max="5890" width="15.625" style="98" customWidth="1"/>
    <col min="5891" max="5893" width="8.625" style="98" customWidth="1"/>
    <col min="5894" max="5894" width="10.125" style="98" customWidth="1"/>
    <col min="5895" max="5895" width="4.125" style="98" customWidth="1"/>
    <col min="5896" max="5896" width="10.125" style="98" customWidth="1"/>
    <col min="5897" max="5897" width="4.125" style="98" customWidth="1"/>
    <col min="5898" max="5898" width="10.125" style="98" customWidth="1"/>
    <col min="5899" max="5899" width="4.125" style="98" customWidth="1"/>
    <col min="5900" max="5900" width="10.125" style="98" customWidth="1"/>
    <col min="5901" max="5901" width="4.125" style="98" customWidth="1"/>
    <col min="5902" max="5902" width="10.125" style="98" customWidth="1"/>
    <col min="5903" max="5903" width="4.125" style="98" customWidth="1"/>
    <col min="5904" max="5904" width="10.125" style="98" customWidth="1"/>
    <col min="5905" max="5905" width="4.625" style="98" customWidth="1"/>
    <col min="5906" max="5906" width="10.125" style="98" customWidth="1"/>
    <col min="5907" max="6144" width="9" style="98"/>
    <col min="6145" max="6145" width="0.75" style="98" customWidth="1"/>
    <col min="6146" max="6146" width="15.625" style="98" customWidth="1"/>
    <col min="6147" max="6149" width="8.625" style="98" customWidth="1"/>
    <col min="6150" max="6150" width="10.125" style="98" customWidth="1"/>
    <col min="6151" max="6151" width="4.125" style="98" customWidth="1"/>
    <col min="6152" max="6152" width="10.125" style="98" customWidth="1"/>
    <col min="6153" max="6153" width="4.125" style="98" customWidth="1"/>
    <col min="6154" max="6154" width="10.125" style="98" customWidth="1"/>
    <col min="6155" max="6155" width="4.125" style="98" customWidth="1"/>
    <col min="6156" max="6156" width="10.125" style="98" customWidth="1"/>
    <col min="6157" max="6157" width="4.125" style="98" customWidth="1"/>
    <col min="6158" max="6158" width="10.125" style="98" customWidth="1"/>
    <col min="6159" max="6159" width="4.125" style="98" customWidth="1"/>
    <col min="6160" max="6160" width="10.125" style="98" customWidth="1"/>
    <col min="6161" max="6161" width="4.625" style="98" customWidth="1"/>
    <col min="6162" max="6162" width="10.125" style="98" customWidth="1"/>
    <col min="6163" max="6400" width="9" style="98"/>
    <col min="6401" max="6401" width="0.75" style="98" customWidth="1"/>
    <col min="6402" max="6402" width="15.625" style="98" customWidth="1"/>
    <col min="6403" max="6405" width="8.625" style="98" customWidth="1"/>
    <col min="6406" max="6406" width="10.125" style="98" customWidth="1"/>
    <col min="6407" max="6407" width="4.125" style="98" customWidth="1"/>
    <col min="6408" max="6408" width="10.125" style="98" customWidth="1"/>
    <col min="6409" max="6409" width="4.125" style="98" customWidth="1"/>
    <col min="6410" max="6410" width="10.125" style="98" customWidth="1"/>
    <col min="6411" max="6411" width="4.125" style="98" customWidth="1"/>
    <col min="6412" max="6412" width="10.125" style="98" customWidth="1"/>
    <col min="6413" max="6413" width="4.125" style="98" customWidth="1"/>
    <col min="6414" max="6414" width="10.125" style="98" customWidth="1"/>
    <col min="6415" max="6415" width="4.125" style="98" customWidth="1"/>
    <col min="6416" max="6416" width="10.125" style="98" customWidth="1"/>
    <col min="6417" max="6417" width="4.625" style="98" customWidth="1"/>
    <col min="6418" max="6418" width="10.125" style="98" customWidth="1"/>
    <col min="6419" max="6656" width="9" style="98"/>
    <col min="6657" max="6657" width="0.75" style="98" customWidth="1"/>
    <col min="6658" max="6658" width="15.625" style="98" customWidth="1"/>
    <col min="6659" max="6661" width="8.625" style="98" customWidth="1"/>
    <col min="6662" max="6662" width="10.125" style="98" customWidth="1"/>
    <col min="6663" max="6663" width="4.125" style="98" customWidth="1"/>
    <col min="6664" max="6664" width="10.125" style="98" customWidth="1"/>
    <col min="6665" max="6665" width="4.125" style="98" customWidth="1"/>
    <col min="6666" max="6666" width="10.125" style="98" customWidth="1"/>
    <col min="6667" max="6667" width="4.125" style="98" customWidth="1"/>
    <col min="6668" max="6668" width="10.125" style="98" customWidth="1"/>
    <col min="6669" max="6669" width="4.125" style="98" customWidth="1"/>
    <col min="6670" max="6670" width="10.125" style="98" customWidth="1"/>
    <col min="6671" max="6671" width="4.125" style="98" customWidth="1"/>
    <col min="6672" max="6672" width="10.125" style="98" customWidth="1"/>
    <col min="6673" max="6673" width="4.625" style="98" customWidth="1"/>
    <col min="6674" max="6674" width="10.125" style="98" customWidth="1"/>
    <col min="6675" max="6912" width="9" style="98"/>
    <col min="6913" max="6913" width="0.75" style="98" customWidth="1"/>
    <col min="6914" max="6914" width="15.625" style="98" customWidth="1"/>
    <col min="6915" max="6917" width="8.625" style="98" customWidth="1"/>
    <col min="6918" max="6918" width="10.125" style="98" customWidth="1"/>
    <col min="6919" max="6919" width="4.125" style="98" customWidth="1"/>
    <col min="6920" max="6920" width="10.125" style="98" customWidth="1"/>
    <col min="6921" max="6921" width="4.125" style="98" customWidth="1"/>
    <col min="6922" max="6922" width="10.125" style="98" customWidth="1"/>
    <col min="6923" max="6923" width="4.125" style="98" customWidth="1"/>
    <col min="6924" max="6924" width="10.125" style="98" customWidth="1"/>
    <col min="6925" max="6925" width="4.125" style="98" customWidth="1"/>
    <col min="6926" max="6926" width="10.125" style="98" customWidth="1"/>
    <col min="6927" max="6927" width="4.125" style="98" customWidth="1"/>
    <col min="6928" max="6928" width="10.125" style="98" customWidth="1"/>
    <col min="6929" max="6929" width="4.625" style="98" customWidth="1"/>
    <col min="6930" max="6930" width="10.125" style="98" customWidth="1"/>
    <col min="6931" max="7168" width="9" style="98"/>
    <col min="7169" max="7169" width="0.75" style="98" customWidth="1"/>
    <col min="7170" max="7170" width="15.625" style="98" customWidth="1"/>
    <col min="7171" max="7173" width="8.625" style="98" customWidth="1"/>
    <col min="7174" max="7174" width="10.125" style="98" customWidth="1"/>
    <col min="7175" max="7175" width="4.125" style="98" customWidth="1"/>
    <col min="7176" max="7176" width="10.125" style="98" customWidth="1"/>
    <col min="7177" max="7177" width="4.125" style="98" customWidth="1"/>
    <col min="7178" max="7178" width="10.125" style="98" customWidth="1"/>
    <col min="7179" max="7179" width="4.125" style="98" customWidth="1"/>
    <col min="7180" max="7180" width="10.125" style="98" customWidth="1"/>
    <col min="7181" max="7181" width="4.125" style="98" customWidth="1"/>
    <col min="7182" max="7182" width="10.125" style="98" customWidth="1"/>
    <col min="7183" max="7183" width="4.125" style="98" customWidth="1"/>
    <col min="7184" max="7184" width="10.125" style="98" customWidth="1"/>
    <col min="7185" max="7185" width="4.625" style="98" customWidth="1"/>
    <col min="7186" max="7186" width="10.125" style="98" customWidth="1"/>
    <col min="7187" max="7424" width="9" style="98"/>
    <col min="7425" max="7425" width="0.75" style="98" customWidth="1"/>
    <col min="7426" max="7426" width="15.625" style="98" customWidth="1"/>
    <col min="7427" max="7429" width="8.625" style="98" customWidth="1"/>
    <col min="7430" max="7430" width="10.125" style="98" customWidth="1"/>
    <col min="7431" max="7431" width="4.125" style="98" customWidth="1"/>
    <col min="7432" max="7432" width="10.125" style="98" customWidth="1"/>
    <col min="7433" max="7433" width="4.125" style="98" customWidth="1"/>
    <col min="7434" max="7434" width="10.125" style="98" customWidth="1"/>
    <col min="7435" max="7435" width="4.125" style="98" customWidth="1"/>
    <col min="7436" max="7436" width="10.125" style="98" customWidth="1"/>
    <col min="7437" max="7437" width="4.125" style="98" customWidth="1"/>
    <col min="7438" max="7438" width="10.125" style="98" customWidth="1"/>
    <col min="7439" max="7439" width="4.125" style="98" customWidth="1"/>
    <col min="7440" max="7440" width="10.125" style="98" customWidth="1"/>
    <col min="7441" max="7441" width="4.625" style="98" customWidth="1"/>
    <col min="7442" max="7442" width="10.125" style="98" customWidth="1"/>
    <col min="7443" max="7680" width="9" style="98"/>
    <col min="7681" max="7681" width="0.75" style="98" customWidth="1"/>
    <col min="7682" max="7682" width="15.625" style="98" customWidth="1"/>
    <col min="7683" max="7685" width="8.625" style="98" customWidth="1"/>
    <col min="7686" max="7686" width="10.125" style="98" customWidth="1"/>
    <col min="7687" max="7687" width="4.125" style="98" customWidth="1"/>
    <col min="7688" max="7688" width="10.125" style="98" customWidth="1"/>
    <col min="7689" max="7689" width="4.125" style="98" customWidth="1"/>
    <col min="7690" max="7690" width="10.125" style="98" customWidth="1"/>
    <col min="7691" max="7691" width="4.125" style="98" customWidth="1"/>
    <col min="7692" max="7692" width="10.125" style="98" customWidth="1"/>
    <col min="7693" max="7693" width="4.125" style="98" customWidth="1"/>
    <col min="7694" max="7694" width="10.125" style="98" customWidth="1"/>
    <col min="7695" max="7695" width="4.125" style="98" customWidth="1"/>
    <col min="7696" max="7696" width="10.125" style="98" customWidth="1"/>
    <col min="7697" max="7697" width="4.625" style="98" customWidth="1"/>
    <col min="7698" max="7698" width="10.125" style="98" customWidth="1"/>
    <col min="7699" max="7936" width="9" style="98"/>
    <col min="7937" max="7937" width="0.75" style="98" customWidth="1"/>
    <col min="7938" max="7938" width="15.625" style="98" customWidth="1"/>
    <col min="7939" max="7941" width="8.625" style="98" customWidth="1"/>
    <col min="7942" max="7942" width="10.125" style="98" customWidth="1"/>
    <col min="7943" max="7943" width="4.125" style="98" customWidth="1"/>
    <col min="7944" max="7944" width="10.125" style="98" customWidth="1"/>
    <col min="7945" max="7945" width="4.125" style="98" customWidth="1"/>
    <col min="7946" max="7946" width="10.125" style="98" customWidth="1"/>
    <col min="7947" max="7947" width="4.125" style="98" customWidth="1"/>
    <col min="7948" max="7948" width="10.125" style="98" customWidth="1"/>
    <col min="7949" max="7949" width="4.125" style="98" customWidth="1"/>
    <col min="7950" max="7950" width="10.125" style="98" customWidth="1"/>
    <col min="7951" max="7951" width="4.125" style="98" customWidth="1"/>
    <col min="7952" max="7952" width="10.125" style="98" customWidth="1"/>
    <col min="7953" max="7953" width="4.625" style="98" customWidth="1"/>
    <col min="7954" max="7954" width="10.125" style="98" customWidth="1"/>
    <col min="7955" max="8192" width="9" style="98"/>
    <col min="8193" max="8193" width="0.75" style="98" customWidth="1"/>
    <col min="8194" max="8194" width="15.625" style="98" customWidth="1"/>
    <col min="8195" max="8197" width="8.625" style="98" customWidth="1"/>
    <col min="8198" max="8198" width="10.125" style="98" customWidth="1"/>
    <col min="8199" max="8199" width="4.125" style="98" customWidth="1"/>
    <col min="8200" max="8200" width="10.125" style="98" customWidth="1"/>
    <col min="8201" max="8201" width="4.125" style="98" customWidth="1"/>
    <col min="8202" max="8202" width="10.125" style="98" customWidth="1"/>
    <col min="8203" max="8203" width="4.125" style="98" customWidth="1"/>
    <col min="8204" max="8204" width="10.125" style="98" customWidth="1"/>
    <col min="8205" max="8205" width="4.125" style="98" customWidth="1"/>
    <col min="8206" max="8206" width="10.125" style="98" customWidth="1"/>
    <col min="8207" max="8207" width="4.125" style="98" customWidth="1"/>
    <col min="8208" max="8208" width="10.125" style="98" customWidth="1"/>
    <col min="8209" max="8209" width="4.625" style="98" customWidth="1"/>
    <col min="8210" max="8210" width="10.125" style="98" customWidth="1"/>
    <col min="8211" max="8448" width="9" style="98"/>
    <col min="8449" max="8449" width="0.75" style="98" customWidth="1"/>
    <col min="8450" max="8450" width="15.625" style="98" customWidth="1"/>
    <col min="8451" max="8453" width="8.625" style="98" customWidth="1"/>
    <col min="8454" max="8454" width="10.125" style="98" customWidth="1"/>
    <col min="8455" max="8455" width="4.125" style="98" customWidth="1"/>
    <col min="8456" max="8456" width="10.125" style="98" customWidth="1"/>
    <col min="8457" max="8457" width="4.125" style="98" customWidth="1"/>
    <col min="8458" max="8458" width="10.125" style="98" customWidth="1"/>
    <col min="8459" max="8459" width="4.125" style="98" customWidth="1"/>
    <col min="8460" max="8460" width="10.125" style="98" customWidth="1"/>
    <col min="8461" max="8461" width="4.125" style="98" customWidth="1"/>
    <col min="8462" max="8462" width="10.125" style="98" customWidth="1"/>
    <col min="8463" max="8463" width="4.125" style="98" customWidth="1"/>
    <col min="8464" max="8464" width="10.125" style="98" customWidth="1"/>
    <col min="8465" max="8465" width="4.625" style="98" customWidth="1"/>
    <col min="8466" max="8466" width="10.125" style="98" customWidth="1"/>
    <col min="8467" max="8704" width="9" style="98"/>
    <col min="8705" max="8705" width="0.75" style="98" customWidth="1"/>
    <col min="8706" max="8706" width="15.625" style="98" customWidth="1"/>
    <col min="8707" max="8709" width="8.625" style="98" customWidth="1"/>
    <col min="8710" max="8710" width="10.125" style="98" customWidth="1"/>
    <col min="8711" max="8711" width="4.125" style="98" customWidth="1"/>
    <col min="8712" max="8712" width="10.125" style="98" customWidth="1"/>
    <col min="8713" max="8713" width="4.125" style="98" customWidth="1"/>
    <col min="8714" max="8714" width="10.125" style="98" customWidth="1"/>
    <col min="8715" max="8715" width="4.125" style="98" customWidth="1"/>
    <col min="8716" max="8716" width="10.125" style="98" customWidth="1"/>
    <col min="8717" max="8717" width="4.125" style="98" customWidth="1"/>
    <col min="8718" max="8718" width="10.125" style="98" customWidth="1"/>
    <col min="8719" max="8719" width="4.125" style="98" customWidth="1"/>
    <col min="8720" max="8720" width="10.125" style="98" customWidth="1"/>
    <col min="8721" max="8721" width="4.625" style="98" customWidth="1"/>
    <col min="8722" max="8722" width="10.125" style="98" customWidth="1"/>
    <col min="8723" max="8960" width="9" style="98"/>
    <col min="8961" max="8961" width="0.75" style="98" customWidth="1"/>
    <col min="8962" max="8962" width="15.625" style="98" customWidth="1"/>
    <col min="8963" max="8965" width="8.625" style="98" customWidth="1"/>
    <col min="8966" max="8966" width="10.125" style="98" customWidth="1"/>
    <col min="8967" max="8967" width="4.125" style="98" customWidth="1"/>
    <col min="8968" max="8968" width="10.125" style="98" customWidth="1"/>
    <col min="8969" max="8969" width="4.125" style="98" customWidth="1"/>
    <col min="8970" max="8970" width="10.125" style="98" customWidth="1"/>
    <col min="8971" max="8971" width="4.125" style="98" customWidth="1"/>
    <col min="8972" max="8972" width="10.125" style="98" customWidth="1"/>
    <col min="8973" max="8973" width="4.125" style="98" customWidth="1"/>
    <col min="8974" max="8974" width="10.125" style="98" customWidth="1"/>
    <col min="8975" max="8975" width="4.125" style="98" customWidth="1"/>
    <col min="8976" max="8976" width="10.125" style="98" customWidth="1"/>
    <col min="8977" max="8977" width="4.625" style="98" customWidth="1"/>
    <col min="8978" max="8978" width="10.125" style="98" customWidth="1"/>
    <col min="8979" max="9216" width="9" style="98"/>
    <col min="9217" max="9217" width="0.75" style="98" customWidth="1"/>
    <col min="9218" max="9218" width="15.625" style="98" customWidth="1"/>
    <col min="9219" max="9221" width="8.625" style="98" customWidth="1"/>
    <col min="9222" max="9222" width="10.125" style="98" customWidth="1"/>
    <col min="9223" max="9223" width="4.125" style="98" customWidth="1"/>
    <col min="9224" max="9224" width="10.125" style="98" customWidth="1"/>
    <col min="9225" max="9225" width="4.125" style="98" customWidth="1"/>
    <col min="9226" max="9226" width="10.125" style="98" customWidth="1"/>
    <col min="9227" max="9227" width="4.125" style="98" customWidth="1"/>
    <col min="9228" max="9228" width="10.125" style="98" customWidth="1"/>
    <col min="9229" max="9229" width="4.125" style="98" customWidth="1"/>
    <col min="9230" max="9230" width="10.125" style="98" customWidth="1"/>
    <col min="9231" max="9231" width="4.125" style="98" customWidth="1"/>
    <col min="9232" max="9232" width="10.125" style="98" customWidth="1"/>
    <col min="9233" max="9233" width="4.625" style="98" customWidth="1"/>
    <col min="9234" max="9234" width="10.125" style="98" customWidth="1"/>
    <col min="9235" max="9472" width="9" style="98"/>
    <col min="9473" max="9473" width="0.75" style="98" customWidth="1"/>
    <col min="9474" max="9474" width="15.625" style="98" customWidth="1"/>
    <col min="9475" max="9477" width="8.625" style="98" customWidth="1"/>
    <col min="9478" max="9478" width="10.125" style="98" customWidth="1"/>
    <col min="9479" max="9479" width="4.125" style="98" customWidth="1"/>
    <col min="9480" max="9480" width="10.125" style="98" customWidth="1"/>
    <col min="9481" max="9481" width="4.125" style="98" customWidth="1"/>
    <col min="9482" max="9482" width="10.125" style="98" customWidth="1"/>
    <col min="9483" max="9483" width="4.125" style="98" customWidth="1"/>
    <col min="9484" max="9484" width="10.125" style="98" customWidth="1"/>
    <col min="9485" max="9485" width="4.125" style="98" customWidth="1"/>
    <col min="9486" max="9486" width="10.125" style="98" customWidth="1"/>
    <col min="9487" max="9487" width="4.125" style="98" customWidth="1"/>
    <col min="9488" max="9488" width="10.125" style="98" customWidth="1"/>
    <col min="9489" max="9489" width="4.625" style="98" customWidth="1"/>
    <col min="9490" max="9490" width="10.125" style="98" customWidth="1"/>
    <col min="9491" max="9728" width="9" style="98"/>
    <col min="9729" max="9729" width="0.75" style="98" customWidth="1"/>
    <col min="9730" max="9730" width="15.625" style="98" customWidth="1"/>
    <col min="9731" max="9733" width="8.625" style="98" customWidth="1"/>
    <col min="9734" max="9734" width="10.125" style="98" customWidth="1"/>
    <col min="9735" max="9735" width="4.125" style="98" customWidth="1"/>
    <col min="9736" max="9736" width="10.125" style="98" customWidth="1"/>
    <col min="9737" max="9737" width="4.125" style="98" customWidth="1"/>
    <col min="9738" max="9738" width="10.125" style="98" customWidth="1"/>
    <col min="9739" max="9739" width="4.125" style="98" customWidth="1"/>
    <col min="9740" max="9740" width="10.125" style="98" customWidth="1"/>
    <col min="9741" max="9741" width="4.125" style="98" customWidth="1"/>
    <col min="9742" max="9742" width="10.125" style="98" customWidth="1"/>
    <col min="9743" max="9743" width="4.125" style="98" customWidth="1"/>
    <col min="9744" max="9744" width="10.125" style="98" customWidth="1"/>
    <col min="9745" max="9745" width="4.625" style="98" customWidth="1"/>
    <col min="9746" max="9746" width="10.125" style="98" customWidth="1"/>
    <col min="9747" max="9984" width="9" style="98"/>
    <col min="9985" max="9985" width="0.75" style="98" customWidth="1"/>
    <col min="9986" max="9986" width="15.625" style="98" customWidth="1"/>
    <col min="9987" max="9989" width="8.625" style="98" customWidth="1"/>
    <col min="9990" max="9990" width="10.125" style="98" customWidth="1"/>
    <col min="9991" max="9991" width="4.125" style="98" customWidth="1"/>
    <col min="9992" max="9992" width="10.125" style="98" customWidth="1"/>
    <col min="9993" max="9993" width="4.125" style="98" customWidth="1"/>
    <col min="9994" max="9994" width="10.125" style="98" customWidth="1"/>
    <col min="9995" max="9995" width="4.125" style="98" customWidth="1"/>
    <col min="9996" max="9996" width="10.125" style="98" customWidth="1"/>
    <col min="9997" max="9997" width="4.125" style="98" customWidth="1"/>
    <col min="9998" max="9998" width="10.125" style="98" customWidth="1"/>
    <col min="9999" max="9999" width="4.125" style="98" customWidth="1"/>
    <col min="10000" max="10000" width="10.125" style="98" customWidth="1"/>
    <col min="10001" max="10001" width="4.625" style="98" customWidth="1"/>
    <col min="10002" max="10002" width="10.125" style="98" customWidth="1"/>
    <col min="10003" max="10240" width="9" style="98"/>
    <col min="10241" max="10241" width="0.75" style="98" customWidth="1"/>
    <col min="10242" max="10242" width="15.625" style="98" customWidth="1"/>
    <col min="10243" max="10245" width="8.625" style="98" customWidth="1"/>
    <col min="10246" max="10246" width="10.125" style="98" customWidth="1"/>
    <col min="10247" max="10247" width="4.125" style="98" customWidth="1"/>
    <col min="10248" max="10248" width="10.125" style="98" customWidth="1"/>
    <col min="10249" max="10249" width="4.125" style="98" customWidth="1"/>
    <col min="10250" max="10250" width="10.125" style="98" customWidth="1"/>
    <col min="10251" max="10251" width="4.125" style="98" customWidth="1"/>
    <col min="10252" max="10252" width="10.125" style="98" customWidth="1"/>
    <col min="10253" max="10253" width="4.125" style="98" customWidth="1"/>
    <col min="10254" max="10254" width="10.125" style="98" customWidth="1"/>
    <col min="10255" max="10255" width="4.125" style="98" customWidth="1"/>
    <col min="10256" max="10256" width="10.125" style="98" customWidth="1"/>
    <col min="10257" max="10257" width="4.625" style="98" customWidth="1"/>
    <col min="10258" max="10258" width="10.125" style="98" customWidth="1"/>
    <col min="10259" max="10496" width="9" style="98"/>
    <col min="10497" max="10497" width="0.75" style="98" customWidth="1"/>
    <col min="10498" max="10498" width="15.625" style="98" customWidth="1"/>
    <col min="10499" max="10501" width="8.625" style="98" customWidth="1"/>
    <col min="10502" max="10502" width="10.125" style="98" customWidth="1"/>
    <col min="10503" max="10503" width="4.125" style="98" customWidth="1"/>
    <col min="10504" max="10504" width="10.125" style="98" customWidth="1"/>
    <col min="10505" max="10505" width="4.125" style="98" customWidth="1"/>
    <col min="10506" max="10506" width="10.125" style="98" customWidth="1"/>
    <col min="10507" max="10507" width="4.125" style="98" customWidth="1"/>
    <col min="10508" max="10508" width="10.125" style="98" customWidth="1"/>
    <col min="10509" max="10509" width="4.125" style="98" customWidth="1"/>
    <col min="10510" max="10510" width="10.125" style="98" customWidth="1"/>
    <col min="10511" max="10511" width="4.125" style="98" customWidth="1"/>
    <col min="10512" max="10512" width="10.125" style="98" customWidth="1"/>
    <col min="10513" max="10513" width="4.625" style="98" customWidth="1"/>
    <col min="10514" max="10514" width="10.125" style="98" customWidth="1"/>
    <col min="10515" max="10752" width="9" style="98"/>
    <col min="10753" max="10753" width="0.75" style="98" customWidth="1"/>
    <col min="10754" max="10754" width="15.625" style="98" customWidth="1"/>
    <col min="10755" max="10757" width="8.625" style="98" customWidth="1"/>
    <col min="10758" max="10758" width="10.125" style="98" customWidth="1"/>
    <col min="10759" max="10759" width="4.125" style="98" customWidth="1"/>
    <col min="10760" max="10760" width="10.125" style="98" customWidth="1"/>
    <col min="10761" max="10761" width="4.125" style="98" customWidth="1"/>
    <col min="10762" max="10762" width="10.125" style="98" customWidth="1"/>
    <col min="10763" max="10763" width="4.125" style="98" customWidth="1"/>
    <col min="10764" max="10764" width="10.125" style="98" customWidth="1"/>
    <col min="10765" max="10765" width="4.125" style="98" customWidth="1"/>
    <col min="10766" max="10766" width="10.125" style="98" customWidth="1"/>
    <col min="10767" max="10767" width="4.125" style="98" customWidth="1"/>
    <col min="10768" max="10768" width="10.125" style="98" customWidth="1"/>
    <col min="10769" max="10769" width="4.625" style="98" customWidth="1"/>
    <col min="10770" max="10770" width="10.125" style="98" customWidth="1"/>
    <col min="10771" max="11008" width="9" style="98"/>
    <col min="11009" max="11009" width="0.75" style="98" customWidth="1"/>
    <col min="11010" max="11010" width="15.625" style="98" customWidth="1"/>
    <col min="11011" max="11013" width="8.625" style="98" customWidth="1"/>
    <col min="11014" max="11014" width="10.125" style="98" customWidth="1"/>
    <col min="11015" max="11015" width="4.125" style="98" customWidth="1"/>
    <col min="11016" max="11016" width="10.125" style="98" customWidth="1"/>
    <col min="11017" max="11017" width="4.125" style="98" customWidth="1"/>
    <col min="11018" max="11018" width="10.125" style="98" customWidth="1"/>
    <col min="11019" max="11019" width="4.125" style="98" customWidth="1"/>
    <col min="11020" max="11020" width="10.125" style="98" customWidth="1"/>
    <col min="11021" max="11021" width="4.125" style="98" customWidth="1"/>
    <col min="11022" max="11022" width="10.125" style="98" customWidth="1"/>
    <col min="11023" max="11023" width="4.125" style="98" customWidth="1"/>
    <col min="11024" max="11024" width="10.125" style="98" customWidth="1"/>
    <col min="11025" max="11025" width="4.625" style="98" customWidth="1"/>
    <col min="11026" max="11026" width="10.125" style="98" customWidth="1"/>
    <col min="11027" max="11264" width="9" style="98"/>
    <col min="11265" max="11265" width="0.75" style="98" customWidth="1"/>
    <col min="11266" max="11266" width="15.625" style="98" customWidth="1"/>
    <col min="11267" max="11269" width="8.625" style="98" customWidth="1"/>
    <col min="11270" max="11270" width="10.125" style="98" customWidth="1"/>
    <col min="11271" max="11271" width="4.125" style="98" customWidth="1"/>
    <col min="11272" max="11272" width="10.125" style="98" customWidth="1"/>
    <col min="11273" max="11273" width="4.125" style="98" customWidth="1"/>
    <col min="11274" max="11274" width="10.125" style="98" customWidth="1"/>
    <col min="11275" max="11275" width="4.125" style="98" customWidth="1"/>
    <col min="11276" max="11276" width="10.125" style="98" customWidth="1"/>
    <col min="11277" max="11277" width="4.125" style="98" customWidth="1"/>
    <col min="11278" max="11278" width="10.125" style="98" customWidth="1"/>
    <col min="11279" max="11279" width="4.125" style="98" customWidth="1"/>
    <col min="11280" max="11280" width="10.125" style="98" customWidth="1"/>
    <col min="11281" max="11281" width="4.625" style="98" customWidth="1"/>
    <col min="11282" max="11282" width="10.125" style="98" customWidth="1"/>
    <col min="11283" max="11520" width="9" style="98"/>
    <col min="11521" max="11521" width="0.75" style="98" customWidth="1"/>
    <col min="11522" max="11522" width="15.625" style="98" customWidth="1"/>
    <col min="11523" max="11525" width="8.625" style="98" customWidth="1"/>
    <col min="11526" max="11526" width="10.125" style="98" customWidth="1"/>
    <col min="11527" max="11527" width="4.125" style="98" customWidth="1"/>
    <col min="11528" max="11528" width="10.125" style="98" customWidth="1"/>
    <col min="11529" max="11529" width="4.125" style="98" customWidth="1"/>
    <col min="11530" max="11530" width="10.125" style="98" customWidth="1"/>
    <col min="11531" max="11531" width="4.125" style="98" customWidth="1"/>
    <col min="11532" max="11532" width="10.125" style="98" customWidth="1"/>
    <col min="11533" max="11533" width="4.125" style="98" customWidth="1"/>
    <col min="11534" max="11534" width="10.125" style="98" customWidth="1"/>
    <col min="11535" max="11535" width="4.125" style="98" customWidth="1"/>
    <col min="11536" max="11536" width="10.125" style="98" customWidth="1"/>
    <col min="11537" max="11537" width="4.625" style="98" customWidth="1"/>
    <col min="11538" max="11538" width="10.125" style="98" customWidth="1"/>
    <col min="11539" max="11776" width="9" style="98"/>
    <col min="11777" max="11777" width="0.75" style="98" customWidth="1"/>
    <col min="11778" max="11778" width="15.625" style="98" customWidth="1"/>
    <col min="11779" max="11781" width="8.625" style="98" customWidth="1"/>
    <col min="11782" max="11782" width="10.125" style="98" customWidth="1"/>
    <col min="11783" max="11783" width="4.125" style="98" customWidth="1"/>
    <col min="11784" max="11784" width="10.125" style="98" customWidth="1"/>
    <col min="11785" max="11785" width="4.125" style="98" customWidth="1"/>
    <col min="11786" max="11786" width="10.125" style="98" customWidth="1"/>
    <col min="11787" max="11787" width="4.125" style="98" customWidth="1"/>
    <col min="11788" max="11788" width="10.125" style="98" customWidth="1"/>
    <col min="11789" max="11789" width="4.125" style="98" customWidth="1"/>
    <col min="11790" max="11790" width="10.125" style="98" customWidth="1"/>
    <col min="11791" max="11791" width="4.125" style="98" customWidth="1"/>
    <col min="11792" max="11792" width="10.125" style="98" customWidth="1"/>
    <col min="11793" max="11793" width="4.625" style="98" customWidth="1"/>
    <col min="11794" max="11794" width="10.125" style="98" customWidth="1"/>
    <col min="11795" max="12032" width="9" style="98"/>
    <col min="12033" max="12033" width="0.75" style="98" customWidth="1"/>
    <col min="12034" max="12034" width="15.625" style="98" customWidth="1"/>
    <col min="12035" max="12037" width="8.625" style="98" customWidth="1"/>
    <col min="12038" max="12038" width="10.125" style="98" customWidth="1"/>
    <col min="12039" max="12039" width="4.125" style="98" customWidth="1"/>
    <col min="12040" max="12040" width="10.125" style="98" customWidth="1"/>
    <col min="12041" max="12041" width="4.125" style="98" customWidth="1"/>
    <col min="12042" max="12042" width="10.125" style="98" customWidth="1"/>
    <col min="12043" max="12043" width="4.125" style="98" customWidth="1"/>
    <col min="12044" max="12044" width="10.125" style="98" customWidth="1"/>
    <col min="12045" max="12045" width="4.125" style="98" customWidth="1"/>
    <col min="12046" max="12046" width="10.125" style="98" customWidth="1"/>
    <col min="12047" max="12047" width="4.125" style="98" customWidth="1"/>
    <col min="12048" max="12048" width="10.125" style="98" customWidth="1"/>
    <col min="12049" max="12049" width="4.625" style="98" customWidth="1"/>
    <col min="12050" max="12050" width="10.125" style="98" customWidth="1"/>
    <col min="12051" max="12288" width="9" style="98"/>
    <col min="12289" max="12289" width="0.75" style="98" customWidth="1"/>
    <col min="12290" max="12290" width="15.625" style="98" customWidth="1"/>
    <col min="12291" max="12293" width="8.625" style="98" customWidth="1"/>
    <col min="12294" max="12294" width="10.125" style="98" customWidth="1"/>
    <col min="12295" max="12295" width="4.125" style="98" customWidth="1"/>
    <col min="12296" max="12296" width="10.125" style="98" customWidth="1"/>
    <col min="12297" max="12297" width="4.125" style="98" customWidth="1"/>
    <col min="12298" max="12298" width="10.125" style="98" customWidth="1"/>
    <col min="12299" max="12299" width="4.125" style="98" customWidth="1"/>
    <col min="12300" max="12300" width="10.125" style="98" customWidth="1"/>
    <col min="12301" max="12301" width="4.125" style="98" customWidth="1"/>
    <col min="12302" max="12302" width="10.125" style="98" customWidth="1"/>
    <col min="12303" max="12303" width="4.125" style="98" customWidth="1"/>
    <col min="12304" max="12304" width="10.125" style="98" customWidth="1"/>
    <col min="12305" max="12305" width="4.625" style="98" customWidth="1"/>
    <col min="12306" max="12306" width="10.125" style="98" customWidth="1"/>
    <col min="12307" max="12544" width="9" style="98"/>
    <col min="12545" max="12545" width="0.75" style="98" customWidth="1"/>
    <col min="12546" max="12546" width="15.625" style="98" customWidth="1"/>
    <col min="12547" max="12549" width="8.625" style="98" customWidth="1"/>
    <col min="12550" max="12550" width="10.125" style="98" customWidth="1"/>
    <col min="12551" max="12551" width="4.125" style="98" customWidth="1"/>
    <col min="12552" max="12552" width="10.125" style="98" customWidth="1"/>
    <col min="12553" max="12553" width="4.125" style="98" customWidth="1"/>
    <col min="12554" max="12554" width="10.125" style="98" customWidth="1"/>
    <col min="12555" max="12555" width="4.125" style="98" customWidth="1"/>
    <col min="12556" max="12556" width="10.125" style="98" customWidth="1"/>
    <col min="12557" max="12557" width="4.125" style="98" customWidth="1"/>
    <col min="12558" max="12558" width="10.125" style="98" customWidth="1"/>
    <col min="12559" max="12559" width="4.125" style="98" customWidth="1"/>
    <col min="12560" max="12560" width="10.125" style="98" customWidth="1"/>
    <col min="12561" max="12561" width="4.625" style="98" customWidth="1"/>
    <col min="12562" max="12562" width="10.125" style="98" customWidth="1"/>
    <col min="12563" max="12800" width="9" style="98"/>
    <col min="12801" max="12801" width="0.75" style="98" customWidth="1"/>
    <col min="12802" max="12802" width="15.625" style="98" customWidth="1"/>
    <col min="12803" max="12805" width="8.625" style="98" customWidth="1"/>
    <col min="12806" max="12806" width="10.125" style="98" customWidth="1"/>
    <col min="12807" max="12807" width="4.125" style="98" customWidth="1"/>
    <col min="12808" max="12808" width="10.125" style="98" customWidth="1"/>
    <col min="12809" max="12809" width="4.125" style="98" customWidth="1"/>
    <col min="12810" max="12810" width="10.125" style="98" customWidth="1"/>
    <col min="12811" max="12811" width="4.125" style="98" customWidth="1"/>
    <col min="12812" max="12812" width="10.125" style="98" customWidth="1"/>
    <col min="12813" max="12813" width="4.125" style="98" customWidth="1"/>
    <col min="12814" max="12814" width="10.125" style="98" customWidth="1"/>
    <col min="12815" max="12815" width="4.125" style="98" customWidth="1"/>
    <col min="12816" max="12816" width="10.125" style="98" customWidth="1"/>
    <col min="12817" max="12817" width="4.625" style="98" customWidth="1"/>
    <col min="12818" max="12818" width="10.125" style="98" customWidth="1"/>
    <col min="12819" max="13056" width="9" style="98"/>
    <col min="13057" max="13057" width="0.75" style="98" customWidth="1"/>
    <col min="13058" max="13058" width="15.625" style="98" customWidth="1"/>
    <col min="13059" max="13061" width="8.625" style="98" customWidth="1"/>
    <col min="13062" max="13062" width="10.125" style="98" customWidth="1"/>
    <col min="13063" max="13063" width="4.125" style="98" customWidth="1"/>
    <col min="13064" max="13064" width="10.125" style="98" customWidth="1"/>
    <col min="13065" max="13065" width="4.125" style="98" customWidth="1"/>
    <col min="13066" max="13066" width="10.125" style="98" customWidth="1"/>
    <col min="13067" max="13067" width="4.125" style="98" customWidth="1"/>
    <col min="13068" max="13068" width="10.125" style="98" customWidth="1"/>
    <col min="13069" max="13069" width="4.125" style="98" customWidth="1"/>
    <col min="13070" max="13070" width="10.125" style="98" customWidth="1"/>
    <col min="13071" max="13071" width="4.125" style="98" customWidth="1"/>
    <col min="13072" max="13072" width="10.125" style="98" customWidth="1"/>
    <col min="13073" max="13073" width="4.625" style="98" customWidth="1"/>
    <col min="13074" max="13074" width="10.125" style="98" customWidth="1"/>
    <col min="13075" max="13312" width="9" style="98"/>
    <col min="13313" max="13313" width="0.75" style="98" customWidth="1"/>
    <col min="13314" max="13314" width="15.625" style="98" customWidth="1"/>
    <col min="13315" max="13317" width="8.625" style="98" customWidth="1"/>
    <col min="13318" max="13318" width="10.125" style="98" customWidth="1"/>
    <col min="13319" max="13319" width="4.125" style="98" customWidth="1"/>
    <col min="13320" max="13320" width="10.125" style="98" customWidth="1"/>
    <col min="13321" max="13321" width="4.125" style="98" customWidth="1"/>
    <col min="13322" max="13322" width="10.125" style="98" customWidth="1"/>
    <col min="13323" max="13323" width="4.125" style="98" customWidth="1"/>
    <col min="13324" max="13324" width="10.125" style="98" customWidth="1"/>
    <col min="13325" max="13325" width="4.125" style="98" customWidth="1"/>
    <col min="13326" max="13326" width="10.125" style="98" customWidth="1"/>
    <col min="13327" max="13327" width="4.125" style="98" customWidth="1"/>
    <col min="13328" max="13328" width="10.125" style="98" customWidth="1"/>
    <col min="13329" max="13329" width="4.625" style="98" customWidth="1"/>
    <col min="13330" max="13330" width="10.125" style="98" customWidth="1"/>
    <col min="13331" max="13568" width="9" style="98"/>
    <col min="13569" max="13569" width="0.75" style="98" customWidth="1"/>
    <col min="13570" max="13570" width="15.625" style="98" customWidth="1"/>
    <col min="13571" max="13573" width="8.625" style="98" customWidth="1"/>
    <col min="13574" max="13574" width="10.125" style="98" customWidth="1"/>
    <col min="13575" max="13575" width="4.125" style="98" customWidth="1"/>
    <col min="13576" max="13576" width="10.125" style="98" customWidth="1"/>
    <col min="13577" max="13577" width="4.125" style="98" customWidth="1"/>
    <col min="13578" max="13578" width="10.125" style="98" customWidth="1"/>
    <col min="13579" max="13579" width="4.125" style="98" customWidth="1"/>
    <col min="13580" max="13580" width="10.125" style="98" customWidth="1"/>
    <col min="13581" max="13581" width="4.125" style="98" customWidth="1"/>
    <col min="13582" max="13582" width="10.125" style="98" customWidth="1"/>
    <col min="13583" max="13583" width="4.125" style="98" customWidth="1"/>
    <col min="13584" max="13584" width="10.125" style="98" customWidth="1"/>
    <col min="13585" max="13585" width="4.625" style="98" customWidth="1"/>
    <col min="13586" max="13586" width="10.125" style="98" customWidth="1"/>
    <col min="13587" max="13824" width="9" style="98"/>
    <col min="13825" max="13825" width="0.75" style="98" customWidth="1"/>
    <col min="13826" max="13826" width="15.625" style="98" customWidth="1"/>
    <col min="13827" max="13829" width="8.625" style="98" customWidth="1"/>
    <col min="13830" max="13830" width="10.125" style="98" customWidth="1"/>
    <col min="13831" max="13831" width="4.125" style="98" customWidth="1"/>
    <col min="13832" max="13832" width="10.125" style="98" customWidth="1"/>
    <col min="13833" max="13833" width="4.125" style="98" customWidth="1"/>
    <col min="13834" max="13834" width="10.125" style="98" customWidth="1"/>
    <col min="13835" max="13835" width="4.125" style="98" customWidth="1"/>
    <col min="13836" max="13836" width="10.125" style="98" customWidth="1"/>
    <col min="13837" max="13837" width="4.125" style="98" customWidth="1"/>
    <col min="13838" max="13838" width="10.125" style="98" customWidth="1"/>
    <col min="13839" max="13839" width="4.125" style="98" customWidth="1"/>
    <col min="13840" max="13840" width="10.125" style="98" customWidth="1"/>
    <col min="13841" max="13841" width="4.625" style="98" customWidth="1"/>
    <col min="13842" max="13842" width="10.125" style="98" customWidth="1"/>
    <col min="13843" max="14080" width="9" style="98"/>
    <col min="14081" max="14081" width="0.75" style="98" customWidth="1"/>
    <col min="14082" max="14082" width="15.625" style="98" customWidth="1"/>
    <col min="14083" max="14085" width="8.625" style="98" customWidth="1"/>
    <col min="14086" max="14086" width="10.125" style="98" customWidth="1"/>
    <col min="14087" max="14087" width="4.125" style="98" customWidth="1"/>
    <col min="14088" max="14088" width="10.125" style="98" customWidth="1"/>
    <col min="14089" max="14089" width="4.125" style="98" customWidth="1"/>
    <col min="14090" max="14090" width="10.125" style="98" customWidth="1"/>
    <col min="14091" max="14091" width="4.125" style="98" customWidth="1"/>
    <col min="14092" max="14092" width="10.125" style="98" customWidth="1"/>
    <col min="14093" max="14093" width="4.125" style="98" customWidth="1"/>
    <col min="14094" max="14094" width="10.125" style="98" customWidth="1"/>
    <col min="14095" max="14095" width="4.125" style="98" customWidth="1"/>
    <col min="14096" max="14096" width="10.125" style="98" customWidth="1"/>
    <col min="14097" max="14097" width="4.625" style="98" customWidth="1"/>
    <col min="14098" max="14098" width="10.125" style="98" customWidth="1"/>
    <col min="14099" max="14336" width="9" style="98"/>
    <col min="14337" max="14337" width="0.75" style="98" customWidth="1"/>
    <col min="14338" max="14338" width="15.625" style="98" customWidth="1"/>
    <col min="14339" max="14341" width="8.625" style="98" customWidth="1"/>
    <col min="14342" max="14342" width="10.125" style="98" customWidth="1"/>
    <col min="14343" max="14343" width="4.125" style="98" customWidth="1"/>
    <col min="14344" max="14344" width="10.125" style="98" customWidth="1"/>
    <col min="14345" max="14345" width="4.125" style="98" customWidth="1"/>
    <col min="14346" max="14346" width="10.125" style="98" customWidth="1"/>
    <col min="14347" max="14347" width="4.125" style="98" customWidth="1"/>
    <col min="14348" max="14348" width="10.125" style="98" customWidth="1"/>
    <col min="14349" max="14349" width="4.125" style="98" customWidth="1"/>
    <col min="14350" max="14350" width="10.125" style="98" customWidth="1"/>
    <col min="14351" max="14351" width="4.125" style="98" customWidth="1"/>
    <col min="14352" max="14352" width="10.125" style="98" customWidth="1"/>
    <col min="14353" max="14353" width="4.625" style="98" customWidth="1"/>
    <col min="14354" max="14354" width="10.125" style="98" customWidth="1"/>
    <col min="14355" max="14592" width="9" style="98"/>
    <col min="14593" max="14593" width="0.75" style="98" customWidth="1"/>
    <col min="14594" max="14594" width="15.625" style="98" customWidth="1"/>
    <col min="14595" max="14597" width="8.625" style="98" customWidth="1"/>
    <col min="14598" max="14598" width="10.125" style="98" customWidth="1"/>
    <col min="14599" max="14599" width="4.125" style="98" customWidth="1"/>
    <col min="14600" max="14600" width="10.125" style="98" customWidth="1"/>
    <col min="14601" max="14601" width="4.125" style="98" customWidth="1"/>
    <col min="14602" max="14602" width="10.125" style="98" customWidth="1"/>
    <col min="14603" max="14603" width="4.125" style="98" customWidth="1"/>
    <col min="14604" max="14604" width="10.125" style="98" customWidth="1"/>
    <col min="14605" max="14605" width="4.125" style="98" customWidth="1"/>
    <col min="14606" max="14606" width="10.125" style="98" customWidth="1"/>
    <col min="14607" max="14607" width="4.125" style="98" customWidth="1"/>
    <col min="14608" max="14608" width="10.125" style="98" customWidth="1"/>
    <col min="14609" max="14609" width="4.625" style="98" customWidth="1"/>
    <col min="14610" max="14610" width="10.125" style="98" customWidth="1"/>
    <col min="14611" max="14848" width="9" style="98"/>
    <col min="14849" max="14849" width="0.75" style="98" customWidth="1"/>
    <col min="14850" max="14850" width="15.625" style="98" customWidth="1"/>
    <col min="14851" max="14853" width="8.625" style="98" customWidth="1"/>
    <col min="14854" max="14854" width="10.125" style="98" customWidth="1"/>
    <col min="14855" max="14855" width="4.125" style="98" customWidth="1"/>
    <col min="14856" max="14856" width="10.125" style="98" customWidth="1"/>
    <col min="14857" max="14857" width="4.125" style="98" customWidth="1"/>
    <col min="14858" max="14858" width="10.125" style="98" customWidth="1"/>
    <col min="14859" max="14859" width="4.125" style="98" customWidth="1"/>
    <col min="14860" max="14860" width="10.125" style="98" customWidth="1"/>
    <col min="14861" max="14861" width="4.125" style="98" customWidth="1"/>
    <col min="14862" max="14862" width="10.125" style="98" customWidth="1"/>
    <col min="14863" max="14863" width="4.125" style="98" customWidth="1"/>
    <col min="14864" max="14864" width="10.125" style="98" customWidth="1"/>
    <col min="14865" max="14865" width="4.625" style="98" customWidth="1"/>
    <col min="14866" max="14866" width="10.125" style="98" customWidth="1"/>
    <col min="14867" max="15104" width="9" style="98"/>
    <col min="15105" max="15105" width="0.75" style="98" customWidth="1"/>
    <col min="15106" max="15106" width="15.625" style="98" customWidth="1"/>
    <col min="15107" max="15109" width="8.625" style="98" customWidth="1"/>
    <col min="15110" max="15110" width="10.125" style="98" customWidth="1"/>
    <col min="15111" max="15111" width="4.125" style="98" customWidth="1"/>
    <col min="15112" max="15112" width="10.125" style="98" customWidth="1"/>
    <col min="15113" max="15113" width="4.125" style="98" customWidth="1"/>
    <col min="15114" max="15114" width="10.125" style="98" customWidth="1"/>
    <col min="15115" max="15115" width="4.125" style="98" customWidth="1"/>
    <col min="15116" max="15116" width="10.125" style="98" customWidth="1"/>
    <col min="15117" max="15117" width="4.125" style="98" customWidth="1"/>
    <col min="15118" max="15118" width="10.125" style="98" customWidth="1"/>
    <col min="15119" max="15119" width="4.125" style="98" customWidth="1"/>
    <col min="15120" max="15120" width="10.125" style="98" customWidth="1"/>
    <col min="15121" max="15121" width="4.625" style="98" customWidth="1"/>
    <col min="15122" max="15122" width="10.125" style="98" customWidth="1"/>
    <col min="15123" max="15360" width="9" style="98"/>
    <col min="15361" max="15361" width="0.75" style="98" customWidth="1"/>
    <col min="15362" max="15362" width="15.625" style="98" customWidth="1"/>
    <col min="15363" max="15365" width="8.625" style="98" customWidth="1"/>
    <col min="15366" max="15366" width="10.125" style="98" customWidth="1"/>
    <col min="15367" max="15367" width="4.125" style="98" customWidth="1"/>
    <col min="15368" max="15368" width="10.125" style="98" customWidth="1"/>
    <col min="15369" max="15369" width="4.125" style="98" customWidth="1"/>
    <col min="15370" max="15370" width="10.125" style="98" customWidth="1"/>
    <col min="15371" max="15371" width="4.125" style="98" customWidth="1"/>
    <col min="15372" max="15372" width="10.125" style="98" customWidth="1"/>
    <col min="15373" max="15373" width="4.125" style="98" customWidth="1"/>
    <col min="15374" max="15374" width="10.125" style="98" customWidth="1"/>
    <col min="15375" max="15375" width="4.125" style="98" customWidth="1"/>
    <col min="15376" max="15376" width="10.125" style="98" customWidth="1"/>
    <col min="15377" max="15377" width="4.625" style="98" customWidth="1"/>
    <col min="15378" max="15378" width="10.125" style="98" customWidth="1"/>
    <col min="15379" max="15616" width="9" style="98"/>
    <col min="15617" max="15617" width="0.75" style="98" customWidth="1"/>
    <col min="15618" max="15618" width="15.625" style="98" customWidth="1"/>
    <col min="15619" max="15621" width="8.625" style="98" customWidth="1"/>
    <col min="15622" max="15622" width="10.125" style="98" customWidth="1"/>
    <col min="15623" max="15623" width="4.125" style="98" customWidth="1"/>
    <col min="15624" max="15624" width="10.125" style="98" customWidth="1"/>
    <col min="15625" max="15625" width="4.125" style="98" customWidth="1"/>
    <col min="15626" max="15626" width="10.125" style="98" customWidth="1"/>
    <col min="15627" max="15627" width="4.125" style="98" customWidth="1"/>
    <col min="15628" max="15628" width="10.125" style="98" customWidth="1"/>
    <col min="15629" max="15629" width="4.125" style="98" customWidth="1"/>
    <col min="15630" max="15630" width="10.125" style="98" customWidth="1"/>
    <col min="15631" max="15631" width="4.125" style="98" customWidth="1"/>
    <col min="15632" max="15632" width="10.125" style="98" customWidth="1"/>
    <col min="15633" max="15633" width="4.625" style="98" customWidth="1"/>
    <col min="15634" max="15634" width="10.125" style="98" customWidth="1"/>
    <col min="15635" max="15872" width="9" style="98"/>
    <col min="15873" max="15873" width="0.75" style="98" customWidth="1"/>
    <col min="15874" max="15874" width="15.625" style="98" customWidth="1"/>
    <col min="15875" max="15877" width="8.625" style="98" customWidth="1"/>
    <col min="15878" max="15878" width="10.125" style="98" customWidth="1"/>
    <col min="15879" max="15879" width="4.125" style="98" customWidth="1"/>
    <col min="15880" max="15880" width="10.125" style="98" customWidth="1"/>
    <col min="15881" max="15881" width="4.125" style="98" customWidth="1"/>
    <col min="15882" max="15882" width="10.125" style="98" customWidth="1"/>
    <col min="15883" max="15883" width="4.125" style="98" customWidth="1"/>
    <col min="15884" max="15884" width="10.125" style="98" customWidth="1"/>
    <col min="15885" max="15885" width="4.125" style="98" customWidth="1"/>
    <col min="15886" max="15886" width="10.125" style="98" customWidth="1"/>
    <col min="15887" max="15887" width="4.125" style="98" customWidth="1"/>
    <col min="15888" max="15888" width="10.125" style="98" customWidth="1"/>
    <col min="15889" max="15889" width="4.625" style="98" customWidth="1"/>
    <col min="15890" max="15890" width="10.125" style="98" customWidth="1"/>
    <col min="15891" max="16128" width="9" style="98"/>
    <col min="16129" max="16129" width="0.75" style="98" customWidth="1"/>
    <col min="16130" max="16130" width="15.625" style="98" customWidth="1"/>
    <col min="16131" max="16133" width="8.625" style="98" customWidth="1"/>
    <col min="16134" max="16134" width="10.125" style="98" customWidth="1"/>
    <col min="16135" max="16135" width="4.125" style="98" customWidth="1"/>
    <col min="16136" max="16136" width="10.125" style="98" customWidth="1"/>
    <col min="16137" max="16137" width="4.125" style="98" customWidth="1"/>
    <col min="16138" max="16138" width="10.125" style="98" customWidth="1"/>
    <col min="16139" max="16139" width="4.125" style="98" customWidth="1"/>
    <col min="16140" max="16140" width="10.125" style="98" customWidth="1"/>
    <col min="16141" max="16141" width="4.125" style="98" customWidth="1"/>
    <col min="16142" max="16142" width="10.125" style="98" customWidth="1"/>
    <col min="16143" max="16143" width="4.125" style="98" customWidth="1"/>
    <col min="16144" max="16144" width="10.125" style="98" customWidth="1"/>
    <col min="16145" max="16145" width="4.625" style="98" customWidth="1"/>
    <col min="16146" max="16146" width="10.125" style="98" customWidth="1"/>
    <col min="16147" max="16384" width="9" style="98"/>
  </cols>
  <sheetData>
    <row r="1" spans="2:18" ht="6" customHeight="1"/>
    <row r="2" spans="2:18" ht="22.5" customHeight="1">
      <c r="Q2" s="288" t="s">
        <v>184</v>
      </c>
      <c r="R2" s="288"/>
    </row>
    <row r="3" spans="2:18" ht="22.5" customHeight="1">
      <c r="B3" s="125" t="s">
        <v>122</v>
      </c>
      <c r="R3" s="98" t="s">
        <v>187</v>
      </c>
    </row>
    <row r="4" spans="2:18" ht="7.5" customHeight="1" thickBot="1"/>
    <row r="5" spans="2:18" ht="22.5" customHeight="1">
      <c r="B5" s="99" t="s">
        <v>123</v>
      </c>
      <c r="C5" s="289" t="s">
        <v>124</v>
      </c>
      <c r="D5" s="290"/>
      <c r="E5" s="290"/>
      <c r="F5" s="100"/>
      <c r="G5" s="290" t="s">
        <v>125</v>
      </c>
      <c r="H5" s="290"/>
      <c r="I5" s="289" t="s">
        <v>126</v>
      </c>
      <c r="J5" s="291"/>
      <c r="K5" s="290" t="s">
        <v>127</v>
      </c>
      <c r="L5" s="290"/>
      <c r="M5" s="289" t="s">
        <v>128</v>
      </c>
      <c r="N5" s="291"/>
      <c r="O5" s="290" t="s">
        <v>129</v>
      </c>
      <c r="P5" s="290"/>
      <c r="Q5" s="289" t="s">
        <v>126</v>
      </c>
      <c r="R5" s="292"/>
    </row>
    <row r="6" spans="2:18" ht="16.5" customHeight="1">
      <c r="B6" s="295" t="s">
        <v>130</v>
      </c>
      <c r="C6" s="296"/>
      <c r="D6" s="296"/>
      <c r="E6" s="297"/>
      <c r="F6" s="298" t="s">
        <v>131</v>
      </c>
      <c r="G6" s="296"/>
      <c r="H6" s="296"/>
      <c r="I6" s="296"/>
      <c r="J6" s="296"/>
      <c r="K6" s="296"/>
      <c r="L6" s="296"/>
      <c r="M6" s="296"/>
      <c r="N6" s="296"/>
      <c r="O6" s="296"/>
      <c r="P6" s="296"/>
      <c r="Q6" s="296"/>
      <c r="R6" s="299"/>
    </row>
    <row r="7" spans="2:18" ht="15" customHeight="1">
      <c r="B7" s="300" t="s">
        <v>132</v>
      </c>
      <c r="C7" s="101" t="s">
        <v>99</v>
      </c>
      <c r="D7" s="102" t="s">
        <v>133</v>
      </c>
      <c r="E7" s="103" t="s">
        <v>134</v>
      </c>
      <c r="F7" s="302" t="s">
        <v>135</v>
      </c>
      <c r="G7" s="304" t="s">
        <v>136</v>
      </c>
      <c r="H7" s="304" t="s">
        <v>137</v>
      </c>
      <c r="I7" s="304" t="s">
        <v>138</v>
      </c>
      <c r="J7" s="304" t="s">
        <v>139</v>
      </c>
      <c r="K7" s="304" t="s">
        <v>138</v>
      </c>
      <c r="L7" s="304" t="s">
        <v>140</v>
      </c>
      <c r="M7" s="304" t="s">
        <v>138</v>
      </c>
      <c r="N7" s="304" t="s">
        <v>141</v>
      </c>
      <c r="O7" s="304" t="s">
        <v>142</v>
      </c>
      <c r="P7" s="306" t="s">
        <v>143</v>
      </c>
      <c r="Q7" s="304" t="s">
        <v>144</v>
      </c>
      <c r="R7" s="293" t="s">
        <v>145</v>
      </c>
    </row>
    <row r="8" spans="2:18" ht="15" customHeight="1">
      <c r="B8" s="301"/>
      <c r="C8" s="101" t="s">
        <v>146</v>
      </c>
      <c r="D8" s="102" t="s">
        <v>147</v>
      </c>
      <c r="E8" s="103" t="s">
        <v>148</v>
      </c>
      <c r="F8" s="303"/>
      <c r="G8" s="305"/>
      <c r="H8" s="305"/>
      <c r="I8" s="305"/>
      <c r="J8" s="305"/>
      <c r="K8" s="305"/>
      <c r="L8" s="305"/>
      <c r="M8" s="305"/>
      <c r="N8" s="305"/>
      <c r="O8" s="305"/>
      <c r="P8" s="305"/>
      <c r="Q8" s="305"/>
      <c r="R8" s="294"/>
    </row>
    <row r="9" spans="2:18" ht="21" customHeight="1">
      <c r="B9" s="104" t="s">
        <v>149</v>
      </c>
      <c r="C9" s="105">
        <v>30</v>
      </c>
      <c r="D9" s="105">
        <v>110</v>
      </c>
      <c r="E9" s="106">
        <v>29</v>
      </c>
      <c r="F9" s="107">
        <v>81000</v>
      </c>
      <c r="G9" s="102" t="s">
        <v>136</v>
      </c>
      <c r="H9" s="108">
        <v>0.7</v>
      </c>
      <c r="I9" s="102" t="s">
        <v>138</v>
      </c>
      <c r="J9" s="108">
        <v>0</v>
      </c>
      <c r="K9" s="102" t="s">
        <v>138</v>
      </c>
      <c r="L9" s="108">
        <v>0</v>
      </c>
      <c r="M9" s="102" t="s">
        <v>138</v>
      </c>
      <c r="N9" s="108">
        <v>0</v>
      </c>
      <c r="O9" s="102" t="s">
        <v>142</v>
      </c>
      <c r="P9" s="109">
        <v>1880</v>
      </c>
      <c r="Q9" s="102" t="s">
        <v>144</v>
      </c>
      <c r="R9" s="110">
        <f>F9+F9*(H9+J9+L9+N9)+P9</f>
        <v>139580</v>
      </c>
    </row>
    <row r="10" spans="2:18" ht="21" customHeight="1">
      <c r="B10" s="104"/>
      <c r="C10" s="105"/>
      <c r="D10" s="105"/>
      <c r="E10" s="106"/>
      <c r="F10" s="107"/>
      <c r="G10" s="102" t="s">
        <v>136</v>
      </c>
      <c r="H10" s="108"/>
      <c r="I10" s="102" t="s">
        <v>138</v>
      </c>
      <c r="J10" s="108"/>
      <c r="K10" s="102" t="s">
        <v>138</v>
      </c>
      <c r="L10" s="108"/>
      <c r="M10" s="102" t="s">
        <v>138</v>
      </c>
      <c r="N10" s="108"/>
      <c r="O10" s="102" t="s">
        <v>142</v>
      </c>
      <c r="P10" s="109"/>
      <c r="Q10" s="102" t="s">
        <v>144</v>
      </c>
      <c r="R10" s="110"/>
    </row>
    <row r="11" spans="2:18" ht="21" customHeight="1">
      <c r="B11" s="104"/>
      <c r="C11" s="105"/>
      <c r="D11" s="105"/>
      <c r="E11" s="106"/>
      <c r="F11" s="107"/>
      <c r="G11" s="102" t="s">
        <v>136</v>
      </c>
      <c r="H11" s="108"/>
      <c r="I11" s="102" t="s">
        <v>138</v>
      </c>
      <c r="J11" s="108"/>
      <c r="K11" s="102" t="s">
        <v>138</v>
      </c>
      <c r="L11" s="108"/>
      <c r="M11" s="102" t="s">
        <v>138</v>
      </c>
      <c r="N11" s="108"/>
      <c r="O11" s="102" t="s">
        <v>142</v>
      </c>
      <c r="P11" s="109"/>
      <c r="Q11" s="102" t="s">
        <v>144</v>
      </c>
      <c r="R11" s="110"/>
    </row>
    <row r="12" spans="2:18" ht="21" customHeight="1">
      <c r="B12" s="104"/>
      <c r="C12" s="105"/>
      <c r="D12" s="105"/>
      <c r="E12" s="106"/>
      <c r="F12" s="107"/>
      <c r="G12" s="102" t="s">
        <v>136</v>
      </c>
      <c r="H12" s="108"/>
      <c r="I12" s="102" t="s">
        <v>138</v>
      </c>
      <c r="J12" s="108"/>
      <c r="K12" s="102" t="s">
        <v>138</v>
      </c>
      <c r="L12" s="108"/>
      <c r="M12" s="102" t="s">
        <v>138</v>
      </c>
      <c r="N12" s="108"/>
      <c r="O12" s="102" t="s">
        <v>142</v>
      </c>
      <c r="P12" s="109"/>
      <c r="Q12" s="102" t="s">
        <v>144</v>
      </c>
      <c r="R12" s="110"/>
    </row>
    <row r="13" spans="2:18" ht="21" customHeight="1">
      <c r="B13" s="104"/>
      <c r="C13" s="105"/>
      <c r="D13" s="105"/>
      <c r="E13" s="106"/>
      <c r="F13" s="107"/>
      <c r="G13" s="102" t="s">
        <v>136</v>
      </c>
      <c r="H13" s="108"/>
      <c r="I13" s="102" t="s">
        <v>138</v>
      </c>
      <c r="J13" s="108"/>
      <c r="K13" s="102" t="s">
        <v>138</v>
      </c>
      <c r="L13" s="108"/>
      <c r="M13" s="102" t="s">
        <v>138</v>
      </c>
      <c r="N13" s="108"/>
      <c r="O13" s="102" t="s">
        <v>142</v>
      </c>
      <c r="P13" s="109"/>
      <c r="Q13" s="102" t="s">
        <v>144</v>
      </c>
      <c r="R13" s="110"/>
    </row>
    <row r="14" spans="2:18" ht="21" customHeight="1" thickBot="1">
      <c r="B14" s="111"/>
      <c r="C14" s="112"/>
      <c r="D14" s="112"/>
      <c r="E14" s="113"/>
      <c r="F14" s="114"/>
      <c r="G14" s="115" t="s">
        <v>136</v>
      </c>
      <c r="H14" s="116"/>
      <c r="I14" s="115" t="s">
        <v>138</v>
      </c>
      <c r="J14" s="116"/>
      <c r="K14" s="115" t="s">
        <v>138</v>
      </c>
      <c r="L14" s="116"/>
      <c r="M14" s="115" t="s">
        <v>138</v>
      </c>
      <c r="N14" s="116"/>
      <c r="O14" s="115" t="s">
        <v>142</v>
      </c>
      <c r="P14" s="117"/>
      <c r="Q14" s="115" t="s">
        <v>144</v>
      </c>
      <c r="R14" s="118"/>
    </row>
    <row r="15" spans="2:18" ht="22.5" customHeight="1"/>
    <row r="16" spans="2:18" ht="22.5" customHeight="1">
      <c r="B16" s="125" t="s">
        <v>150</v>
      </c>
      <c r="R16" s="98" t="s">
        <v>187</v>
      </c>
    </row>
    <row r="17" spans="2:18" ht="7.5" customHeight="1" thickBot="1"/>
    <row r="18" spans="2:18" ht="22.5" customHeight="1">
      <c r="B18" s="99" t="s">
        <v>123</v>
      </c>
      <c r="C18" s="289" t="s">
        <v>124</v>
      </c>
      <c r="D18" s="290"/>
      <c r="E18" s="290"/>
      <c r="F18" s="100"/>
      <c r="G18" s="290" t="s">
        <v>125</v>
      </c>
      <c r="H18" s="290"/>
      <c r="I18" s="289" t="s">
        <v>126</v>
      </c>
      <c r="J18" s="291"/>
      <c r="K18" s="290" t="s">
        <v>127</v>
      </c>
      <c r="L18" s="290"/>
      <c r="M18" s="289" t="s">
        <v>128</v>
      </c>
      <c r="N18" s="291"/>
      <c r="O18" s="290" t="s">
        <v>129</v>
      </c>
      <c r="P18" s="290"/>
      <c r="Q18" s="289" t="s">
        <v>126</v>
      </c>
      <c r="R18" s="292"/>
    </row>
    <row r="19" spans="2:18" ht="16.5" customHeight="1">
      <c r="B19" s="295" t="s">
        <v>130</v>
      </c>
      <c r="C19" s="296"/>
      <c r="D19" s="296"/>
      <c r="E19" s="297"/>
      <c r="F19" s="298" t="s">
        <v>131</v>
      </c>
      <c r="G19" s="296"/>
      <c r="H19" s="296"/>
      <c r="I19" s="296"/>
      <c r="J19" s="296"/>
      <c r="K19" s="296"/>
      <c r="L19" s="296"/>
      <c r="M19" s="296"/>
      <c r="N19" s="296"/>
      <c r="O19" s="296"/>
      <c r="P19" s="296"/>
      <c r="Q19" s="296"/>
      <c r="R19" s="299"/>
    </row>
    <row r="20" spans="2:18" ht="15" customHeight="1">
      <c r="B20" s="300" t="s">
        <v>132</v>
      </c>
      <c r="C20" s="101" t="s">
        <v>99</v>
      </c>
      <c r="D20" s="102" t="s">
        <v>133</v>
      </c>
      <c r="E20" s="103" t="s">
        <v>134</v>
      </c>
      <c r="F20" s="302" t="s">
        <v>135</v>
      </c>
      <c r="G20" s="304" t="s">
        <v>136</v>
      </c>
      <c r="H20" s="304" t="s">
        <v>137</v>
      </c>
      <c r="I20" s="304" t="s">
        <v>138</v>
      </c>
      <c r="J20" s="304" t="s">
        <v>139</v>
      </c>
      <c r="K20" s="304" t="s">
        <v>138</v>
      </c>
      <c r="L20" s="304" t="s">
        <v>140</v>
      </c>
      <c r="M20" s="304" t="s">
        <v>138</v>
      </c>
      <c r="N20" s="304" t="s">
        <v>141</v>
      </c>
      <c r="O20" s="304" t="s">
        <v>142</v>
      </c>
      <c r="P20" s="306" t="s">
        <v>143</v>
      </c>
      <c r="Q20" s="304" t="s">
        <v>144</v>
      </c>
      <c r="R20" s="293" t="s">
        <v>145</v>
      </c>
    </row>
    <row r="21" spans="2:18" ht="15" customHeight="1">
      <c r="B21" s="301"/>
      <c r="C21" s="101" t="s">
        <v>146</v>
      </c>
      <c r="D21" s="102" t="s">
        <v>147</v>
      </c>
      <c r="E21" s="103" t="s">
        <v>148</v>
      </c>
      <c r="F21" s="303"/>
      <c r="G21" s="305"/>
      <c r="H21" s="305"/>
      <c r="I21" s="305"/>
      <c r="J21" s="305"/>
      <c r="K21" s="305"/>
      <c r="L21" s="305"/>
      <c r="M21" s="305"/>
      <c r="N21" s="305"/>
      <c r="O21" s="305"/>
      <c r="P21" s="305"/>
      <c r="Q21" s="305"/>
      <c r="R21" s="294"/>
    </row>
    <row r="22" spans="2:18" ht="21" customHeight="1">
      <c r="B22" s="104" t="s">
        <v>149</v>
      </c>
      <c r="C22" s="105">
        <v>20</v>
      </c>
      <c r="D22" s="105">
        <v>50</v>
      </c>
      <c r="E22" s="119">
        <v>19.972999999999999</v>
      </c>
      <c r="F22" s="107">
        <v>42000</v>
      </c>
      <c r="G22" s="102" t="s">
        <v>136</v>
      </c>
      <c r="H22" s="108">
        <v>0.7</v>
      </c>
      <c r="I22" s="102" t="s">
        <v>138</v>
      </c>
      <c r="J22" s="108">
        <v>0</v>
      </c>
      <c r="K22" s="102" t="s">
        <v>138</v>
      </c>
      <c r="L22" s="108">
        <v>0</v>
      </c>
      <c r="M22" s="102" t="s">
        <v>138</v>
      </c>
      <c r="N22" s="108">
        <v>0</v>
      </c>
      <c r="O22" s="102" t="s">
        <v>142</v>
      </c>
      <c r="P22" s="109">
        <v>1355</v>
      </c>
      <c r="Q22" s="102" t="s">
        <v>144</v>
      </c>
      <c r="R22" s="110">
        <f>F22+F22*(H22+J22+L22+N22)+P22</f>
        <v>72755</v>
      </c>
    </row>
    <row r="23" spans="2:18" ht="21" customHeight="1">
      <c r="B23" s="104" t="s">
        <v>151</v>
      </c>
      <c r="C23" s="105">
        <v>4</v>
      </c>
      <c r="D23" s="105">
        <v>50</v>
      </c>
      <c r="E23" s="119">
        <v>1.3220000000000001</v>
      </c>
      <c r="F23" s="107">
        <v>18500</v>
      </c>
      <c r="G23" s="102" t="s">
        <v>136</v>
      </c>
      <c r="H23" s="108">
        <v>0.6</v>
      </c>
      <c r="I23" s="102" t="s">
        <v>138</v>
      </c>
      <c r="J23" s="108"/>
      <c r="K23" s="102" t="s">
        <v>138</v>
      </c>
      <c r="L23" s="108"/>
      <c r="M23" s="102" t="s">
        <v>138</v>
      </c>
      <c r="N23" s="108"/>
      <c r="O23" s="102" t="s">
        <v>142</v>
      </c>
      <c r="P23" s="109">
        <v>650</v>
      </c>
      <c r="Q23" s="102" t="s">
        <v>144</v>
      </c>
      <c r="R23" s="110">
        <f>F23+F23*(H23+J23+L23+N23)+P23</f>
        <v>30250</v>
      </c>
    </row>
    <row r="24" spans="2:18" ht="21" customHeight="1">
      <c r="B24" s="104"/>
      <c r="C24" s="105"/>
      <c r="D24" s="105"/>
      <c r="E24" s="119"/>
      <c r="F24" s="107"/>
      <c r="G24" s="102" t="s">
        <v>136</v>
      </c>
      <c r="H24" s="108"/>
      <c r="I24" s="102" t="s">
        <v>138</v>
      </c>
      <c r="J24" s="108"/>
      <c r="K24" s="102" t="s">
        <v>138</v>
      </c>
      <c r="L24" s="108"/>
      <c r="M24" s="102" t="s">
        <v>138</v>
      </c>
      <c r="N24" s="108"/>
      <c r="O24" s="102" t="s">
        <v>142</v>
      </c>
      <c r="P24" s="109"/>
      <c r="Q24" s="102" t="s">
        <v>144</v>
      </c>
      <c r="R24" s="110"/>
    </row>
    <row r="25" spans="2:18" ht="21" customHeight="1">
      <c r="B25" s="104"/>
      <c r="C25" s="105"/>
      <c r="D25" s="105"/>
      <c r="E25" s="119"/>
      <c r="F25" s="107"/>
      <c r="G25" s="102" t="s">
        <v>136</v>
      </c>
      <c r="H25" s="108"/>
      <c r="I25" s="102" t="s">
        <v>138</v>
      </c>
      <c r="J25" s="108"/>
      <c r="K25" s="102" t="s">
        <v>138</v>
      </c>
      <c r="L25" s="108"/>
      <c r="M25" s="102" t="s">
        <v>138</v>
      </c>
      <c r="N25" s="108"/>
      <c r="O25" s="102" t="s">
        <v>142</v>
      </c>
      <c r="P25" s="109"/>
      <c r="Q25" s="102" t="s">
        <v>144</v>
      </c>
      <c r="R25" s="110"/>
    </row>
    <row r="26" spans="2:18" ht="21" customHeight="1">
      <c r="B26" s="104"/>
      <c r="C26" s="105"/>
      <c r="D26" s="105"/>
      <c r="E26" s="119"/>
      <c r="F26" s="107"/>
      <c r="G26" s="102"/>
      <c r="H26" s="108"/>
      <c r="I26" s="102"/>
      <c r="J26" s="108"/>
      <c r="K26" s="102"/>
      <c r="L26" s="108"/>
      <c r="M26" s="102"/>
      <c r="N26" s="108"/>
      <c r="O26" s="102"/>
      <c r="P26" s="109"/>
      <c r="Q26" s="102"/>
      <c r="R26" s="110">
        <f>SUM(R22:R25)</f>
        <v>103005</v>
      </c>
    </row>
    <row r="27" spans="2:18" ht="21" customHeight="1" thickBot="1">
      <c r="B27" s="111"/>
      <c r="C27" s="112"/>
      <c r="D27" s="112"/>
      <c r="E27" s="120"/>
      <c r="F27" s="114"/>
      <c r="G27" s="115"/>
      <c r="H27" s="116"/>
      <c r="I27" s="115"/>
      <c r="J27" s="116"/>
      <c r="K27" s="115"/>
      <c r="L27" s="116"/>
      <c r="M27" s="115"/>
      <c r="N27" s="116"/>
      <c r="O27" s="115"/>
      <c r="P27" s="117" t="s">
        <v>152</v>
      </c>
      <c r="Q27" s="115"/>
      <c r="R27" s="118">
        <f>R26*2</f>
        <v>206010</v>
      </c>
    </row>
    <row r="28" spans="2:18" ht="22.5" customHeight="1"/>
    <row r="29" spans="2:18" ht="22.5" customHeight="1">
      <c r="B29" s="125" t="s">
        <v>153</v>
      </c>
      <c r="R29" s="98" t="s">
        <v>187</v>
      </c>
    </row>
    <row r="30" spans="2:18" ht="7.5" customHeight="1" thickBot="1"/>
    <row r="31" spans="2:18" ht="22.5" customHeight="1">
      <c r="B31" s="99" t="s">
        <v>123</v>
      </c>
      <c r="C31" s="289" t="s">
        <v>124</v>
      </c>
      <c r="D31" s="290"/>
      <c r="E31" s="290"/>
      <c r="F31" s="100"/>
      <c r="G31" s="290" t="s">
        <v>125</v>
      </c>
      <c r="H31" s="290"/>
      <c r="I31" s="289" t="s">
        <v>126</v>
      </c>
      <c r="J31" s="291"/>
      <c r="K31" s="290" t="s">
        <v>127</v>
      </c>
      <c r="L31" s="290"/>
      <c r="M31" s="289" t="s">
        <v>128</v>
      </c>
      <c r="N31" s="291"/>
      <c r="O31" s="290" t="s">
        <v>129</v>
      </c>
      <c r="P31" s="290"/>
      <c r="Q31" s="289" t="s">
        <v>126</v>
      </c>
      <c r="R31" s="292"/>
    </row>
    <row r="32" spans="2:18" ht="16.5" customHeight="1">
      <c r="B32" s="295" t="s">
        <v>130</v>
      </c>
      <c r="C32" s="296"/>
      <c r="D32" s="296"/>
      <c r="E32" s="297"/>
      <c r="F32" s="298" t="s">
        <v>131</v>
      </c>
      <c r="G32" s="296"/>
      <c r="H32" s="296"/>
      <c r="I32" s="296"/>
      <c r="J32" s="296"/>
      <c r="K32" s="296"/>
      <c r="L32" s="296"/>
      <c r="M32" s="296"/>
      <c r="N32" s="296"/>
      <c r="O32" s="296"/>
      <c r="P32" s="296"/>
      <c r="Q32" s="296"/>
      <c r="R32" s="299"/>
    </row>
    <row r="33" spans="2:18" ht="15" customHeight="1">
      <c r="B33" s="300" t="s">
        <v>132</v>
      </c>
      <c r="C33" s="101" t="s">
        <v>99</v>
      </c>
      <c r="D33" s="102" t="s">
        <v>133</v>
      </c>
      <c r="E33" s="103" t="s">
        <v>154</v>
      </c>
      <c r="F33" s="307"/>
      <c r="G33" s="309"/>
      <c r="H33" s="304" t="s">
        <v>155</v>
      </c>
      <c r="I33" s="304" t="s">
        <v>138</v>
      </c>
      <c r="J33" s="311" t="s">
        <v>156</v>
      </c>
      <c r="K33" s="304" t="s">
        <v>136</v>
      </c>
      <c r="L33" s="304" t="s">
        <v>140</v>
      </c>
      <c r="M33" s="304" t="s">
        <v>138</v>
      </c>
      <c r="N33" s="304" t="s">
        <v>141</v>
      </c>
      <c r="O33" s="304" t="s">
        <v>142</v>
      </c>
      <c r="P33" s="306" t="s">
        <v>143</v>
      </c>
      <c r="Q33" s="304" t="s">
        <v>144</v>
      </c>
      <c r="R33" s="293" t="s">
        <v>145</v>
      </c>
    </row>
    <row r="34" spans="2:18" ht="15" customHeight="1">
      <c r="B34" s="301"/>
      <c r="C34" s="101" t="s">
        <v>146</v>
      </c>
      <c r="D34" s="102" t="s">
        <v>147</v>
      </c>
      <c r="E34" s="103" t="s">
        <v>157</v>
      </c>
      <c r="F34" s="308"/>
      <c r="G34" s="310"/>
      <c r="H34" s="305"/>
      <c r="I34" s="305"/>
      <c r="J34" s="310"/>
      <c r="K34" s="305"/>
      <c r="L34" s="305"/>
      <c r="M34" s="305"/>
      <c r="N34" s="305"/>
      <c r="O34" s="305"/>
      <c r="P34" s="305"/>
      <c r="Q34" s="305"/>
      <c r="R34" s="294"/>
    </row>
    <row r="35" spans="2:18" ht="21" customHeight="1">
      <c r="B35" s="104" t="s">
        <v>149</v>
      </c>
      <c r="C35" s="105">
        <v>20</v>
      </c>
      <c r="D35" s="105">
        <v>90</v>
      </c>
      <c r="E35" s="106">
        <v>5</v>
      </c>
      <c r="F35" s="314" t="s">
        <v>158</v>
      </c>
      <c r="G35" s="315"/>
      <c r="H35" s="121">
        <v>95</v>
      </c>
      <c r="I35" s="102" t="s">
        <v>159</v>
      </c>
      <c r="J35" s="109">
        <v>4000</v>
      </c>
      <c r="K35" s="102" t="s">
        <v>136</v>
      </c>
      <c r="L35" s="122">
        <v>0</v>
      </c>
      <c r="M35" s="102" t="s">
        <v>138</v>
      </c>
      <c r="N35" s="122">
        <v>0</v>
      </c>
      <c r="O35" s="102" t="s">
        <v>142</v>
      </c>
      <c r="P35" s="109"/>
      <c r="Q35" s="102" t="s">
        <v>144</v>
      </c>
      <c r="R35" s="110">
        <f>H35*J35+(J35*(L35+N35))+P35</f>
        <v>380000</v>
      </c>
    </row>
    <row r="36" spans="2:18" ht="21" customHeight="1">
      <c r="B36" s="104"/>
      <c r="C36" s="105"/>
      <c r="D36" s="105"/>
      <c r="E36" s="106"/>
      <c r="F36" s="314"/>
      <c r="G36" s="315"/>
      <c r="H36" s="121"/>
      <c r="I36" s="102" t="s">
        <v>159</v>
      </c>
      <c r="J36" s="109"/>
      <c r="K36" s="102" t="s">
        <v>136</v>
      </c>
      <c r="L36" s="122"/>
      <c r="M36" s="102" t="s">
        <v>138</v>
      </c>
      <c r="N36" s="122"/>
      <c r="O36" s="102" t="s">
        <v>142</v>
      </c>
      <c r="P36" s="109"/>
      <c r="Q36" s="102" t="s">
        <v>144</v>
      </c>
      <c r="R36" s="110"/>
    </row>
    <row r="37" spans="2:18" ht="21" customHeight="1">
      <c r="B37" s="104"/>
      <c r="C37" s="105"/>
      <c r="D37" s="105"/>
      <c r="E37" s="106"/>
      <c r="F37" s="314"/>
      <c r="G37" s="315"/>
      <c r="H37" s="121"/>
      <c r="I37" s="102" t="s">
        <v>159</v>
      </c>
      <c r="J37" s="109"/>
      <c r="K37" s="102" t="s">
        <v>136</v>
      </c>
      <c r="L37" s="122"/>
      <c r="M37" s="102" t="s">
        <v>138</v>
      </c>
      <c r="N37" s="122"/>
      <c r="O37" s="102" t="s">
        <v>142</v>
      </c>
      <c r="P37" s="109"/>
      <c r="Q37" s="102" t="s">
        <v>144</v>
      </c>
      <c r="R37" s="110"/>
    </row>
    <row r="38" spans="2:18" ht="21" customHeight="1">
      <c r="B38" s="104"/>
      <c r="C38" s="105"/>
      <c r="D38" s="105"/>
      <c r="E38" s="106"/>
      <c r="F38" s="314"/>
      <c r="G38" s="315"/>
      <c r="H38" s="121"/>
      <c r="I38" s="102" t="s">
        <v>159</v>
      </c>
      <c r="J38" s="109"/>
      <c r="K38" s="102" t="s">
        <v>136</v>
      </c>
      <c r="L38" s="122"/>
      <c r="M38" s="102" t="s">
        <v>138</v>
      </c>
      <c r="N38" s="122"/>
      <c r="O38" s="102" t="s">
        <v>142</v>
      </c>
      <c r="P38" s="109"/>
      <c r="Q38" s="102" t="s">
        <v>144</v>
      </c>
      <c r="R38" s="110"/>
    </row>
    <row r="39" spans="2:18" ht="21" customHeight="1">
      <c r="B39" s="104"/>
      <c r="C39" s="105"/>
      <c r="D39" s="105"/>
      <c r="E39" s="106"/>
      <c r="F39" s="314"/>
      <c r="G39" s="315"/>
      <c r="H39" s="121"/>
      <c r="I39" s="102" t="s">
        <v>159</v>
      </c>
      <c r="J39" s="109"/>
      <c r="K39" s="102" t="s">
        <v>136</v>
      </c>
      <c r="L39" s="122"/>
      <c r="M39" s="102" t="s">
        <v>138</v>
      </c>
      <c r="N39" s="122"/>
      <c r="O39" s="102" t="s">
        <v>142</v>
      </c>
      <c r="P39" s="109"/>
      <c r="Q39" s="102" t="s">
        <v>144</v>
      </c>
      <c r="R39" s="110"/>
    </row>
    <row r="40" spans="2:18" ht="21" customHeight="1" thickBot="1">
      <c r="B40" s="111"/>
      <c r="C40" s="112"/>
      <c r="D40" s="112"/>
      <c r="E40" s="113"/>
      <c r="F40" s="312"/>
      <c r="G40" s="313"/>
      <c r="H40" s="123"/>
      <c r="I40" s="115" t="s">
        <v>159</v>
      </c>
      <c r="J40" s="117"/>
      <c r="K40" s="115" t="s">
        <v>136</v>
      </c>
      <c r="L40" s="124"/>
      <c r="M40" s="115" t="s">
        <v>138</v>
      </c>
      <c r="N40" s="124"/>
      <c r="O40" s="115" t="s">
        <v>142</v>
      </c>
      <c r="P40" s="117"/>
      <c r="Q40" s="115" t="s">
        <v>144</v>
      </c>
      <c r="R40" s="118"/>
    </row>
  </sheetData>
  <mergeCells count="76">
    <mergeCell ref="F40:G40"/>
    <mergeCell ref="M33:M34"/>
    <mergeCell ref="N33:N34"/>
    <mergeCell ref="O33:O34"/>
    <mergeCell ref="P33:P34"/>
    <mergeCell ref="F35:G35"/>
    <mergeCell ref="F36:G36"/>
    <mergeCell ref="F37:G37"/>
    <mergeCell ref="F38:G38"/>
    <mergeCell ref="F39:G39"/>
    <mergeCell ref="Q33:Q34"/>
    <mergeCell ref="R33:R34"/>
    <mergeCell ref="B32:E32"/>
    <mergeCell ref="F32:R32"/>
    <mergeCell ref="B33:B34"/>
    <mergeCell ref="F33:F34"/>
    <mergeCell ref="G33:G34"/>
    <mergeCell ref="H33:H34"/>
    <mergeCell ref="I33:I34"/>
    <mergeCell ref="J33:J34"/>
    <mergeCell ref="K33:K34"/>
    <mergeCell ref="L33:L34"/>
    <mergeCell ref="R20:R21"/>
    <mergeCell ref="C31:E31"/>
    <mergeCell ref="G31:H31"/>
    <mergeCell ref="I31:J31"/>
    <mergeCell ref="K31:L31"/>
    <mergeCell ref="M31:N31"/>
    <mergeCell ref="O31:P31"/>
    <mergeCell ref="Q31:R31"/>
    <mergeCell ref="L20:L21"/>
    <mergeCell ref="M20:M21"/>
    <mergeCell ref="N20:N21"/>
    <mergeCell ref="O20:O21"/>
    <mergeCell ref="P20:P21"/>
    <mergeCell ref="Q20:Q21"/>
    <mergeCell ref="Q18:R18"/>
    <mergeCell ref="B19:E19"/>
    <mergeCell ref="F19:R19"/>
    <mergeCell ref="B20:B21"/>
    <mergeCell ref="F20:F21"/>
    <mergeCell ref="G20:G21"/>
    <mergeCell ref="H20:H21"/>
    <mergeCell ref="I20:I21"/>
    <mergeCell ref="J20:J21"/>
    <mergeCell ref="K20:K21"/>
    <mergeCell ref="C18:E18"/>
    <mergeCell ref="G18:H18"/>
    <mergeCell ref="I18:J18"/>
    <mergeCell ref="K18:L18"/>
    <mergeCell ref="M18:N18"/>
    <mergeCell ref="O18:P18"/>
    <mergeCell ref="R7:R8"/>
    <mergeCell ref="B6:E6"/>
    <mergeCell ref="F6:R6"/>
    <mergeCell ref="B7:B8"/>
    <mergeCell ref="F7:F8"/>
    <mergeCell ref="G7:G8"/>
    <mergeCell ref="H7:H8"/>
    <mergeCell ref="I7:I8"/>
    <mergeCell ref="J7:J8"/>
    <mergeCell ref="K7:K8"/>
    <mergeCell ref="L7:L8"/>
    <mergeCell ref="M7:M8"/>
    <mergeCell ref="N7:N8"/>
    <mergeCell ref="O7:O8"/>
    <mergeCell ref="P7:P8"/>
    <mergeCell ref="Q7:Q8"/>
    <mergeCell ref="Q2:R2"/>
    <mergeCell ref="C5:E5"/>
    <mergeCell ref="G5:H5"/>
    <mergeCell ref="I5:J5"/>
    <mergeCell ref="K5:L5"/>
    <mergeCell ref="M5:N5"/>
    <mergeCell ref="O5:P5"/>
    <mergeCell ref="Q5:R5"/>
  </mergeCells>
  <phoneticPr fontId="1"/>
  <pageMargins left="0.47244094488188981" right="0.19685039370078741" top="0.74803149606299213" bottom="0.74803149606299213"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BE3A4-FF2F-4796-AFA9-BE452B7648C1}">
  <sheetPr>
    <pageSetUpPr autoPageBreaks="0" fitToPage="1"/>
  </sheetPr>
  <dimension ref="A1:GI209"/>
  <sheetViews>
    <sheetView showGridLines="0" view="pageBreakPreview" zoomScaleNormal="100" zoomScaleSheetLayoutView="100" workbookViewId="0">
      <selection activeCell="BK10" sqref="BK10"/>
    </sheetView>
  </sheetViews>
  <sheetFormatPr defaultColWidth="0.5" defaultRowHeight="14.25" customHeight="1"/>
  <cols>
    <col min="1" max="16384" width="0.5" style="126"/>
  </cols>
  <sheetData>
    <row r="1" spans="1:191" ht="14.25" customHeight="1">
      <c r="A1" s="126" t="s">
        <v>189</v>
      </c>
      <c r="DM1" s="138"/>
      <c r="DN1" s="138"/>
      <c r="DO1" s="138"/>
      <c r="DP1" s="138"/>
      <c r="DQ1" s="138"/>
      <c r="DR1" s="138"/>
      <c r="DS1" s="138"/>
      <c r="DT1" s="138"/>
      <c r="DU1" s="138"/>
      <c r="DV1" s="138"/>
      <c r="DW1" s="138"/>
      <c r="DX1" s="138"/>
      <c r="DY1" s="138"/>
      <c r="DZ1" s="138"/>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38"/>
      <c r="GF1" s="138"/>
      <c r="GG1" s="138"/>
      <c r="GH1" s="138"/>
      <c r="GI1" s="138"/>
    </row>
    <row r="2" spans="1:191" ht="14.25" customHeight="1">
      <c r="L2" s="127"/>
      <c r="M2" s="127"/>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1"/>
    </row>
    <row r="3" spans="1:191" ht="12.95" customHeight="1" thickBot="1">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9"/>
      <c r="AO3" s="129"/>
      <c r="AP3" s="132"/>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3"/>
      <c r="DA3" s="133"/>
      <c r="DB3" s="133"/>
      <c r="DC3" s="134"/>
      <c r="DD3" s="134"/>
      <c r="DE3" s="134"/>
      <c r="DF3" s="134"/>
      <c r="DG3" s="134"/>
      <c r="DH3" s="134"/>
      <c r="DI3" s="134"/>
      <c r="DJ3" s="134"/>
      <c r="DK3" s="134"/>
      <c r="DL3" s="134"/>
      <c r="DM3" s="133"/>
      <c r="DN3" s="133"/>
      <c r="DO3" s="127"/>
      <c r="DP3" s="127"/>
      <c r="DQ3" s="127"/>
      <c r="DR3" s="127"/>
      <c r="DS3" s="127"/>
      <c r="DT3" s="127"/>
      <c r="DU3" s="127"/>
      <c r="DV3" s="127"/>
      <c r="DW3" s="127"/>
      <c r="DX3" s="127"/>
      <c r="DY3" s="127"/>
      <c r="DZ3" s="127"/>
      <c r="EA3" s="127"/>
      <c r="EB3" s="127"/>
      <c r="EC3" s="127"/>
      <c r="ED3" s="127"/>
      <c r="EE3" s="127"/>
      <c r="EF3" s="127"/>
      <c r="EG3" s="127"/>
      <c r="EH3" s="127"/>
      <c r="EI3" s="127"/>
      <c r="EJ3" s="127"/>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31"/>
      <c r="FY3" s="135"/>
      <c r="FZ3" s="135"/>
      <c r="GA3" s="135"/>
      <c r="GB3" s="135"/>
      <c r="GC3" s="135"/>
      <c r="GD3" s="135"/>
      <c r="GE3" s="135"/>
      <c r="GF3" s="135"/>
      <c r="GG3" s="135"/>
      <c r="GH3" s="135"/>
      <c r="GI3" s="135"/>
    </row>
    <row r="4" spans="1:191" ht="9.9499999999999993" customHeight="1">
      <c r="L4" s="136"/>
      <c r="M4" s="365" t="s">
        <v>190</v>
      </c>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137"/>
      <c r="AP4" s="138"/>
      <c r="AQ4" s="138"/>
      <c r="AR4" s="138"/>
      <c r="AS4" s="138"/>
    </row>
    <row r="5" spans="1:191" ht="9.9499999999999993" customHeight="1">
      <c r="L5" s="139"/>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140"/>
      <c r="AP5" s="141"/>
      <c r="AQ5" s="141"/>
      <c r="AR5" s="141"/>
      <c r="AS5" s="141"/>
    </row>
    <row r="6" spans="1:191" ht="9.9499999999999993" customHeight="1">
      <c r="L6" s="139"/>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140"/>
      <c r="AP6" s="141"/>
      <c r="AQ6" s="141"/>
      <c r="AR6" s="141"/>
      <c r="AS6" s="141"/>
    </row>
    <row r="7" spans="1:191" ht="9.9499999999999993" customHeight="1">
      <c r="L7" s="142"/>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0"/>
      <c r="AP7" s="141"/>
      <c r="AQ7" s="141"/>
      <c r="AR7" s="141"/>
      <c r="AS7" s="138"/>
    </row>
    <row r="8" spans="1:191" ht="9.9499999999999993" customHeight="1" thickBot="1">
      <c r="L8" s="142"/>
      <c r="M8" s="131"/>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44"/>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29"/>
      <c r="CV8" s="129"/>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3"/>
      <c r="EQ8" s="133"/>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29"/>
      <c r="FQ8" s="129"/>
      <c r="FR8" s="145"/>
      <c r="FS8" s="145"/>
      <c r="FT8" s="145"/>
      <c r="FU8" s="145"/>
      <c r="FV8" s="145"/>
      <c r="FW8" s="131"/>
    </row>
    <row r="9" spans="1:191" s="138" customFormat="1" ht="9.9499999999999993" customHeight="1">
      <c r="A9" s="126"/>
      <c r="B9" s="126"/>
      <c r="C9" s="126"/>
      <c r="D9" s="126"/>
      <c r="E9" s="126"/>
      <c r="F9" s="126"/>
      <c r="G9" s="126"/>
      <c r="H9" s="126"/>
      <c r="I9" s="126"/>
      <c r="J9" s="126"/>
      <c r="K9" s="126"/>
      <c r="L9" s="367" t="s">
        <v>191</v>
      </c>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9"/>
      <c r="AP9" s="146"/>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373" t="s">
        <v>192</v>
      </c>
      <c r="BX9" s="373"/>
      <c r="BY9" s="373"/>
      <c r="BZ9" s="373"/>
      <c r="CA9" s="373"/>
      <c r="CB9" s="373"/>
      <c r="CC9" s="373"/>
      <c r="CD9" s="376" t="str">
        <f>"1"</f>
        <v>1</v>
      </c>
      <c r="CE9" s="376"/>
      <c r="CF9" s="376"/>
      <c r="CG9" s="376"/>
      <c r="CH9" s="376"/>
      <c r="CI9" s="376"/>
      <c r="CJ9" s="376"/>
      <c r="CK9" s="376"/>
      <c r="CL9" s="147"/>
      <c r="CM9" s="373" t="s">
        <v>118</v>
      </c>
      <c r="CN9" s="373"/>
      <c r="CO9" s="373"/>
      <c r="CP9" s="373"/>
      <c r="CQ9" s="373"/>
      <c r="CR9" s="373"/>
      <c r="CS9" s="373"/>
      <c r="CT9" s="148"/>
      <c r="CU9" s="147"/>
      <c r="CV9" s="147"/>
      <c r="CW9" s="147"/>
      <c r="CX9" s="147"/>
      <c r="CY9" s="147"/>
      <c r="CZ9" s="147"/>
      <c r="DA9" s="362" t="s">
        <v>229</v>
      </c>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147"/>
      <c r="GH9" s="147"/>
      <c r="GI9" s="149"/>
    </row>
    <row r="10" spans="1:191" s="131" customFormat="1" ht="9.9499999999999993" customHeight="1">
      <c r="A10" s="126"/>
      <c r="B10" s="126"/>
      <c r="C10" s="126"/>
      <c r="D10" s="126"/>
      <c r="E10" s="126"/>
      <c r="F10" s="126"/>
      <c r="G10" s="126"/>
      <c r="H10" s="126"/>
      <c r="I10" s="126"/>
      <c r="J10" s="126"/>
      <c r="K10" s="126"/>
      <c r="L10" s="367"/>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c r="AP10" s="150"/>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374"/>
      <c r="BX10" s="374"/>
      <c r="BY10" s="374"/>
      <c r="BZ10" s="374"/>
      <c r="CA10" s="374"/>
      <c r="CB10" s="374"/>
      <c r="CC10" s="374"/>
      <c r="CD10" s="377"/>
      <c r="CE10" s="377"/>
      <c r="CF10" s="377"/>
      <c r="CG10" s="377"/>
      <c r="CH10" s="377"/>
      <c r="CI10" s="377"/>
      <c r="CJ10" s="377"/>
      <c r="CK10" s="377"/>
      <c r="CL10" s="151"/>
      <c r="CM10" s="374"/>
      <c r="CN10" s="374"/>
      <c r="CO10" s="374"/>
      <c r="CP10" s="374"/>
      <c r="CQ10" s="374"/>
      <c r="CR10" s="374"/>
      <c r="CS10" s="374"/>
      <c r="CT10" s="126"/>
      <c r="CU10" s="151"/>
      <c r="CV10" s="151"/>
      <c r="CW10" s="151"/>
      <c r="CX10" s="151"/>
      <c r="CY10" s="151"/>
      <c r="CZ10" s="151"/>
      <c r="DA10" s="363"/>
      <c r="DB10" s="363"/>
      <c r="DC10" s="363"/>
      <c r="DD10" s="363"/>
      <c r="DE10" s="363"/>
      <c r="DF10" s="363"/>
      <c r="DG10" s="363"/>
      <c r="DH10" s="363"/>
      <c r="DI10" s="363"/>
      <c r="DJ10" s="363"/>
      <c r="DK10" s="363"/>
      <c r="DL10" s="363"/>
      <c r="DM10" s="363"/>
      <c r="DN10" s="363"/>
      <c r="DO10" s="363"/>
      <c r="DP10" s="363"/>
      <c r="DQ10" s="363"/>
      <c r="DR10" s="363"/>
      <c r="DS10" s="363"/>
      <c r="DT10" s="363"/>
      <c r="DU10" s="363"/>
      <c r="DV10" s="363"/>
      <c r="DW10" s="363"/>
      <c r="DX10" s="363"/>
      <c r="DY10" s="363"/>
      <c r="DZ10" s="363"/>
      <c r="EA10" s="363"/>
      <c r="EB10" s="363"/>
      <c r="EC10" s="363"/>
      <c r="ED10" s="363"/>
      <c r="EE10" s="363"/>
      <c r="EF10" s="363"/>
      <c r="EG10" s="363"/>
      <c r="EH10" s="363"/>
      <c r="EI10" s="363"/>
      <c r="EJ10" s="363"/>
      <c r="EK10" s="363"/>
      <c r="EL10" s="363"/>
      <c r="EM10" s="363"/>
      <c r="EN10" s="363"/>
      <c r="EO10" s="363"/>
      <c r="EP10" s="363"/>
      <c r="EQ10" s="363"/>
      <c r="ER10" s="363"/>
      <c r="ES10" s="363"/>
      <c r="ET10" s="363"/>
      <c r="EU10" s="363"/>
      <c r="EV10" s="363"/>
      <c r="EW10" s="363"/>
      <c r="EX10" s="363"/>
      <c r="EY10" s="363"/>
      <c r="EZ10" s="363"/>
      <c r="FA10" s="363"/>
      <c r="FB10" s="363"/>
      <c r="FC10" s="363"/>
      <c r="FD10" s="363"/>
      <c r="FE10" s="363"/>
      <c r="FF10" s="363"/>
      <c r="FG10" s="363"/>
      <c r="FH10" s="363"/>
      <c r="FI10" s="363"/>
      <c r="FJ10" s="363"/>
      <c r="FK10" s="363"/>
      <c r="FL10" s="363"/>
      <c r="FM10" s="363"/>
      <c r="FN10" s="363"/>
      <c r="FO10" s="363"/>
      <c r="FP10" s="363"/>
      <c r="FQ10" s="363"/>
      <c r="FR10" s="363"/>
      <c r="FS10" s="363"/>
      <c r="FT10" s="363"/>
      <c r="FU10" s="363"/>
      <c r="FV10" s="363"/>
      <c r="FW10" s="363"/>
      <c r="FX10" s="363"/>
      <c r="FY10" s="363"/>
      <c r="FZ10" s="363"/>
      <c r="GA10" s="363"/>
      <c r="GB10" s="363"/>
      <c r="GC10" s="363"/>
      <c r="GD10" s="363"/>
      <c r="GE10" s="363"/>
      <c r="GF10" s="363"/>
      <c r="GG10" s="151"/>
      <c r="GH10" s="151"/>
      <c r="GI10" s="152"/>
    </row>
    <row r="11" spans="1:191" s="131" customFormat="1" ht="9.9499999999999993" customHeight="1">
      <c r="A11" s="126"/>
      <c r="B11" s="126"/>
      <c r="C11" s="126"/>
      <c r="D11" s="126"/>
      <c r="E11" s="126"/>
      <c r="F11" s="126"/>
      <c r="G11" s="126"/>
      <c r="H11" s="126"/>
      <c r="I11" s="126"/>
      <c r="J11" s="126"/>
      <c r="K11" s="126"/>
      <c r="L11" s="370"/>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2"/>
      <c r="AP11" s="153"/>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375"/>
      <c r="BX11" s="375"/>
      <c r="BY11" s="375"/>
      <c r="BZ11" s="375"/>
      <c r="CA11" s="375"/>
      <c r="CB11" s="375"/>
      <c r="CC11" s="375"/>
      <c r="CD11" s="378"/>
      <c r="CE11" s="378"/>
      <c r="CF11" s="378"/>
      <c r="CG11" s="378"/>
      <c r="CH11" s="378"/>
      <c r="CI11" s="378"/>
      <c r="CJ11" s="378"/>
      <c r="CK11" s="378"/>
      <c r="CL11" s="154"/>
      <c r="CM11" s="375"/>
      <c r="CN11" s="375"/>
      <c r="CO11" s="375"/>
      <c r="CP11" s="375"/>
      <c r="CQ11" s="375"/>
      <c r="CR11" s="375"/>
      <c r="CS11" s="375"/>
      <c r="CT11" s="155"/>
      <c r="CU11" s="154"/>
      <c r="CV11" s="154"/>
      <c r="CW11" s="154"/>
      <c r="CX11" s="154"/>
      <c r="CY11" s="154"/>
      <c r="CZ11" s="15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154"/>
      <c r="GH11" s="154"/>
      <c r="GI11" s="156"/>
    </row>
    <row r="12" spans="1:191" s="131" customFormat="1" ht="15.95" customHeight="1">
      <c r="A12" s="126"/>
      <c r="B12" s="126"/>
      <c r="C12" s="126"/>
      <c r="D12" s="126"/>
      <c r="E12" s="126"/>
      <c r="F12" s="126"/>
      <c r="G12" s="126"/>
      <c r="H12" s="126"/>
      <c r="I12" s="126"/>
      <c r="J12" s="126"/>
      <c r="K12" s="126"/>
      <c r="L12" s="356" t="s">
        <v>193</v>
      </c>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8"/>
      <c r="AP12" s="157"/>
      <c r="AQ12" s="328" t="s">
        <v>194</v>
      </c>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158"/>
    </row>
    <row r="13" spans="1:191" s="131" customFormat="1" ht="15.95" customHeight="1">
      <c r="A13" s="126"/>
      <c r="B13" s="126"/>
      <c r="C13" s="126"/>
      <c r="D13" s="126"/>
      <c r="E13" s="126"/>
      <c r="F13" s="126"/>
      <c r="G13" s="126"/>
      <c r="H13" s="126"/>
      <c r="I13" s="126"/>
      <c r="J13" s="126"/>
      <c r="K13" s="126"/>
      <c r="L13" s="359"/>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1"/>
      <c r="AP13" s="15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c r="FT13" s="329"/>
      <c r="FU13" s="329"/>
      <c r="FV13" s="329"/>
      <c r="FW13" s="329"/>
      <c r="FX13" s="329"/>
      <c r="FY13" s="329"/>
      <c r="FZ13" s="329"/>
      <c r="GA13" s="329"/>
      <c r="GB13" s="329"/>
      <c r="GC13" s="329"/>
      <c r="GD13" s="329"/>
      <c r="GE13" s="329"/>
      <c r="GF13" s="329"/>
      <c r="GG13" s="329"/>
      <c r="GH13" s="329"/>
      <c r="GI13" s="156"/>
    </row>
    <row r="14" spans="1:191" s="131" customFormat="1" ht="15.95" customHeight="1">
      <c r="A14" s="126"/>
      <c r="B14" s="126"/>
      <c r="C14" s="126"/>
      <c r="D14" s="126"/>
      <c r="E14" s="126"/>
      <c r="F14" s="126"/>
      <c r="G14" s="126"/>
      <c r="H14" s="126"/>
      <c r="I14" s="126"/>
      <c r="J14" s="126"/>
      <c r="K14" s="126"/>
      <c r="L14" s="160"/>
      <c r="M14" s="326" t="str">
        <f>"工事名"</f>
        <v>工事名</v>
      </c>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161"/>
      <c r="AP14" s="157"/>
      <c r="AQ14" s="328" t="s">
        <v>195</v>
      </c>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158"/>
    </row>
    <row r="15" spans="1:191" s="131" customFormat="1" ht="15.95" customHeight="1">
      <c r="A15" s="126"/>
      <c r="B15" s="126"/>
      <c r="C15" s="126"/>
      <c r="D15" s="126"/>
      <c r="E15" s="126"/>
      <c r="F15" s="126"/>
      <c r="G15" s="126"/>
      <c r="H15" s="126"/>
      <c r="I15" s="126"/>
      <c r="J15" s="126"/>
      <c r="K15" s="126"/>
      <c r="L15" s="162"/>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163"/>
      <c r="AP15" s="15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29"/>
      <c r="GE15" s="329"/>
      <c r="GF15" s="329"/>
      <c r="GG15" s="329"/>
      <c r="GH15" s="329"/>
      <c r="GI15" s="156"/>
    </row>
    <row r="16" spans="1:191" s="131" customFormat="1" ht="15.95" customHeight="1">
      <c r="A16" s="126"/>
      <c r="B16" s="126"/>
      <c r="C16" s="126"/>
      <c r="D16" s="126"/>
      <c r="E16" s="126"/>
      <c r="F16" s="126"/>
      <c r="G16" s="126"/>
      <c r="H16" s="126"/>
      <c r="I16" s="126"/>
      <c r="J16" s="126"/>
      <c r="K16" s="126"/>
      <c r="L16" s="160"/>
      <c r="M16" s="326" t="str">
        <f>"工事場所"</f>
        <v>工事場所</v>
      </c>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161"/>
      <c r="AP16" s="157"/>
      <c r="AQ16" s="328" t="s">
        <v>196</v>
      </c>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158"/>
    </row>
    <row r="17" spans="1:191" s="131" customFormat="1" ht="15.95" customHeight="1">
      <c r="A17" s="126"/>
      <c r="B17" s="126"/>
      <c r="C17" s="126"/>
      <c r="D17" s="126"/>
      <c r="E17" s="126"/>
      <c r="F17" s="126"/>
      <c r="G17" s="126"/>
      <c r="H17" s="126"/>
      <c r="I17" s="126"/>
      <c r="J17" s="126"/>
      <c r="K17" s="126"/>
      <c r="L17" s="162"/>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163"/>
      <c r="AP17" s="15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c r="FT17" s="329"/>
      <c r="FU17" s="329"/>
      <c r="FV17" s="329"/>
      <c r="FW17" s="329"/>
      <c r="FX17" s="329"/>
      <c r="FY17" s="329"/>
      <c r="FZ17" s="329"/>
      <c r="GA17" s="329"/>
      <c r="GB17" s="329"/>
      <c r="GC17" s="329"/>
      <c r="GD17" s="329"/>
      <c r="GE17" s="329"/>
      <c r="GF17" s="329"/>
      <c r="GG17" s="329"/>
      <c r="GH17" s="329"/>
      <c r="GI17" s="156"/>
    </row>
    <row r="18" spans="1:191" s="131" customFormat="1" ht="15.95" customHeight="1" thickBot="1">
      <c r="A18" s="126"/>
      <c r="B18" s="126"/>
      <c r="C18" s="126"/>
      <c r="D18" s="126"/>
      <c r="E18" s="126"/>
      <c r="F18" s="126"/>
      <c r="G18" s="126"/>
      <c r="H18" s="126"/>
      <c r="I18" s="126"/>
      <c r="J18" s="126"/>
      <c r="K18" s="126"/>
      <c r="L18" s="164"/>
      <c r="M18" s="326" t="s">
        <v>197</v>
      </c>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165"/>
      <c r="AP18" s="166"/>
      <c r="AQ18" s="343" t="str">
        <f>MID("既定請負代金額を",1,8)</f>
        <v>既定請負代金額を</v>
      </c>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133"/>
      <c r="BW18" s="133"/>
      <c r="BX18" s="133"/>
      <c r="BY18" s="133"/>
      <c r="BZ18" s="133"/>
      <c r="CA18" s="133"/>
      <c r="CB18" s="133"/>
      <c r="CC18" s="133"/>
      <c r="CD18" s="133"/>
      <c r="CE18" s="133"/>
      <c r="CF18" s="133"/>
      <c r="CG18" s="133"/>
      <c r="CH18" s="133"/>
      <c r="CI18" s="132"/>
      <c r="CJ18" s="132"/>
      <c r="CK18" s="132"/>
      <c r="CL18" s="132"/>
      <c r="CM18" s="132"/>
      <c r="CN18" s="132"/>
      <c r="CO18" s="132"/>
      <c r="CP18" s="132"/>
      <c r="CQ18" s="132"/>
      <c r="CR18" s="132"/>
      <c r="CS18" s="132"/>
      <c r="CT18" s="126"/>
      <c r="CU18" s="126"/>
      <c r="CV18" s="126"/>
      <c r="CW18" s="126"/>
      <c r="CX18" s="126"/>
      <c r="CY18" s="132"/>
      <c r="CZ18" s="132"/>
      <c r="DA18" s="132"/>
      <c r="DB18" s="132"/>
      <c r="DC18" s="345" t="s">
        <v>198</v>
      </c>
      <c r="DD18" s="345"/>
      <c r="DE18" s="345"/>
      <c r="DF18" s="345"/>
      <c r="DG18" s="345"/>
      <c r="DH18" s="132"/>
      <c r="DI18" s="132"/>
      <c r="DJ18" s="132"/>
      <c r="DK18" s="132"/>
      <c r="DL18" s="132"/>
      <c r="DM18" s="132"/>
      <c r="DN18" s="132"/>
      <c r="DO18" s="132"/>
      <c r="DP18" s="132"/>
      <c r="DQ18" s="132"/>
      <c r="DR18" s="132"/>
      <c r="DS18" s="132"/>
      <c r="DT18" s="132"/>
      <c r="DU18" s="132"/>
      <c r="DV18" s="132"/>
      <c r="DW18" s="132"/>
      <c r="DX18" s="132"/>
      <c r="DY18" s="132"/>
      <c r="DZ18" s="132"/>
      <c r="EA18" s="126"/>
      <c r="EB18" s="126"/>
      <c r="EC18" s="126"/>
      <c r="ED18" s="126"/>
      <c r="EE18" s="126"/>
      <c r="EF18" s="126"/>
      <c r="EG18" s="132"/>
      <c r="EH18" s="132"/>
      <c r="EI18" s="132"/>
      <c r="EJ18" s="132"/>
      <c r="EK18" s="126"/>
      <c r="EL18" s="126"/>
      <c r="EM18" s="126"/>
      <c r="EN18" s="126"/>
      <c r="EO18" s="126"/>
      <c r="EP18" s="345" t="s">
        <v>199</v>
      </c>
      <c r="EQ18" s="345"/>
      <c r="ER18" s="345"/>
      <c r="ES18" s="345"/>
      <c r="ET18" s="345"/>
      <c r="EU18" s="345"/>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67"/>
      <c r="FT18" s="167"/>
      <c r="FU18" s="167"/>
      <c r="FV18" s="167"/>
      <c r="FW18" s="167"/>
      <c r="FX18" s="167"/>
      <c r="FY18" s="167"/>
      <c r="FZ18" s="167"/>
      <c r="GA18" s="167"/>
      <c r="GB18" s="167"/>
      <c r="GC18" s="350" t="s">
        <v>200</v>
      </c>
      <c r="GD18" s="350"/>
      <c r="GE18" s="350"/>
      <c r="GF18" s="350"/>
      <c r="GG18" s="350"/>
      <c r="GH18" s="350"/>
      <c r="GI18" s="168"/>
    </row>
    <row r="19" spans="1:191" s="131" customFormat="1" ht="15.95" customHeight="1">
      <c r="A19" s="126"/>
      <c r="B19" s="126"/>
      <c r="C19" s="126"/>
      <c r="D19" s="126"/>
      <c r="E19" s="126"/>
      <c r="F19" s="126"/>
      <c r="G19" s="126"/>
      <c r="H19" s="126"/>
      <c r="I19" s="126"/>
      <c r="J19" s="126"/>
      <c r="K19" s="126"/>
      <c r="L19" s="169"/>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170"/>
      <c r="AP19" s="171"/>
      <c r="AQ19" s="351" t="str">
        <f>MID("増額",1,2)</f>
        <v>増額</v>
      </c>
      <c r="AR19" s="351"/>
      <c r="AS19" s="351"/>
      <c r="AT19" s="351"/>
      <c r="AU19" s="351"/>
      <c r="AV19" s="351"/>
      <c r="AW19" s="351"/>
      <c r="AX19" s="351"/>
      <c r="AY19" s="351"/>
      <c r="AZ19" s="351"/>
      <c r="BA19" s="351"/>
      <c r="BB19" s="351"/>
      <c r="BC19" s="351"/>
      <c r="BD19" s="351"/>
      <c r="BE19" s="351"/>
      <c r="BF19" s="351"/>
      <c r="BG19" s="172"/>
      <c r="BH19" s="173"/>
      <c r="BI19" s="352"/>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t="s">
        <v>160</v>
      </c>
      <c r="DH19" s="348"/>
      <c r="DI19" s="348"/>
      <c r="DJ19" s="348"/>
      <c r="DK19" s="348"/>
      <c r="DL19" s="348"/>
      <c r="DM19" s="348"/>
      <c r="DN19" s="348"/>
      <c r="DO19" s="348"/>
      <c r="DP19" s="348"/>
      <c r="DQ19" s="348" t="s">
        <v>201</v>
      </c>
      <c r="DR19" s="348"/>
      <c r="DS19" s="348"/>
      <c r="DT19" s="348"/>
      <c r="DU19" s="348"/>
      <c r="DV19" s="348"/>
      <c r="DW19" s="348"/>
      <c r="DX19" s="348"/>
      <c r="DY19" s="348"/>
      <c r="DZ19" s="348"/>
      <c r="EA19" s="348" t="s">
        <v>201</v>
      </c>
      <c r="EB19" s="348"/>
      <c r="EC19" s="348"/>
      <c r="ED19" s="348"/>
      <c r="EE19" s="348"/>
      <c r="EF19" s="348"/>
      <c r="EG19" s="348"/>
      <c r="EH19" s="348"/>
      <c r="EI19" s="348"/>
      <c r="EJ19" s="348"/>
      <c r="EK19" s="348" t="s">
        <v>201</v>
      </c>
      <c r="EL19" s="348"/>
      <c r="EM19" s="348"/>
      <c r="EN19" s="348"/>
      <c r="EO19" s="348"/>
      <c r="EP19" s="348"/>
      <c r="EQ19" s="348"/>
      <c r="ER19" s="348"/>
      <c r="ES19" s="348"/>
      <c r="ET19" s="348"/>
      <c r="EU19" s="348" t="s">
        <v>201</v>
      </c>
      <c r="EV19" s="348"/>
      <c r="EW19" s="348"/>
      <c r="EX19" s="348"/>
      <c r="EY19" s="348"/>
      <c r="EZ19" s="348"/>
      <c r="FA19" s="348"/>
      <c r="FB19" s="348"/>
      <c r="FC19" s="348"/>
      <c r="FD19" s="348"/>
      <c r="FE19" s="348" t="s">
        <v>201</v>
      </c>
      <c r="FF19" s="348"/>
      <c r="FG19" s="348"/>
      <c r="FH19" s="348"/>
      <c r="FI19" s="348"/>
      <c r="FJ19" s="348"/>
      <c r="FK19" s="348"/>
      <c r="FL19" s="348"/>
      <c r="FM19" s="348"/>
      <c r="FN19" s="348"/>
      <c r="FO19" s="348" t="s">
        <v>201</v>
      </c>
      <c r="FP19" s="348"/>
      <c r="FQ19" s="348"/>
      <c r="FR19" s="348"/>
      <c r="FS19" s="348"/>
      <c r="FT19" s="348"/>
      <c r="FU19" s="348"/>
      <c r="FV19" s="348"/>
      <c r="FW19" s="348"/>
      <c r="FX19" s="348"/>
      <c r="FY19" s="348" t="s">
        <v>201</v>
      </c>
      <c r="FZ19" s="348"/>
      <c r="GA19" s="348"/>
      <c r="GB19" s="348"/>
      <c r="GC19" s="348"/>
      <c r="GD19" s="348"/>
      <c r="GE19" s="348"/>
      <c r="GF19" s="348"/>
      <c r="GG19" s="348"/>
      <c r="GH19" s="354"/>
      <c r="GI19" s="168"/>
    </row>
    <row r="20" spans="1:191" s="131" customFormat="1" ht="15.95" customHeight="1" thickBot="1">
      <c r="A20" s="126"/>
      <c r="B20" s="126"/>
      <c r="C20" s="126"/>
      <c r="D20" s="126"/>
      <c r="E20" s="126"/>
      <c r="F20" s="126"/>
      <c r="G20" s="126"/>
      <c r="H20" s="126"/>
      <c r="I20" s="126"/>
      <c r="J20" s="126"/>
      <c r="K20" s="126"/>
      <c r="L20" s="169"/>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170"/>
      <c r="AP20" s="171"/>
      <c r="AQ20" s="351"/>
      <c r="AR20" s="351"/>
      <c r="AS20" s="351"/>
      <c r="AT20" s="351"/>
      <c r="AU20" s="351"/>
      <c r="AV20" s="351"/>
      <c r="AW20" s="351"/>
      <c r="AX20" s="351"/>
      <c r="AY20" s="351"/>
      <c r="AZ20" s="351"/>
      <c r="BA20" s="351"/>
      <c r="BB20" s="351"/>
      <c r="BC20" s="351"/>
      <c r="BD20" s="351"/>
      <c r="BE20" s="351"/>
      <c r="BF20" s="351"/>
      <c r="BG20" s="172"/>
      <c r="BH20" s="173"/>
      <c r="BI20" s="353"/>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55"/>
      <c r="GI20" s="168"/>
    </row>
    <row r="21" spans="1:191" s="131" customFormat="1" ht="15.95" customHeight="1">
      <c r="A21" s="126"/>
      <c r="B21" s="126"/>
      <c r="C21" s="126"/>
      <c r="D21" s="126"/>
      <c r="E21" s="126"/>
      <c r="F21" s="126"/>
      <c r="G21" s="126"/>
      <c r="H21" s="126"/>
      <c r="I21" s="126"/>
      <c r="J21" s="126"/>
      <c r="K21" s="126"/>
      <c r="L21" s="164"/>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165"/>
      <c r="AP21" s="166"/>
      <c r="AQ21" s="338"/>
      <c r="AR21" s="338"/>
      <c r="AS21" s="338"/>
      <c r="AT21" s="338"/>
      <c r="AU21" s="338"/>
      <c r="AV21" s="338"/>
      <c r="AW21" s="338"/>
      <c r="AX21" s="338"/>
      <c r="AY21" s="338"/>
      <c r="AZ21" s="338"/>
      <c r="BA21" s="338"/>
      <c r="BB21" s="338"/>
      <c r="BC21" s="338"/>
      <c r="BD21" s="338"/>
      <c r="BE21" s="338"/>
      <c r="BF21" s="338"/>
      <c r="BG21" s="126"/>
      <c r="BH21" s="126"/>
      <c r="BI21" s="174"/>
      <c r="BJ21" s="174"/>
      <c r="BK21" s="174"/>
      <c r="BL21" s="126"/>
      <c r="BM21" s="175"/>
      <c r="BN21" s="175"/>
      <c r="BO21" s="175"/>
      <c r="BP21" s="175"/>
      <c r="BQ21" s="175"/>
      <c r="BR21" s="175"/>
      <c r="BS21" s="175"/>
      <c r="BT21" s="344" t="s">
        <v>202</v>
      </c>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6">
        <v>111111</v>
      </c>
      <c r="EQ21" s="346"/>
      <c r="ER21" s="346"/>
      <c r="ES21" s="346"/>
      <c r="ET21" s="346"/>
      <c r="EU21" s="346"/>
      <c r="EV21" s="346"/>
      <c r="EW21" s="346"/>
      <c r="EX21" s="346"/>
      <c r="EY21" s="346"/>
      <c r="EZ21" s="346"/>
      <c r="FA21" s="346"/>
      <c r="FB21" s="346"/>
      <c r="FC21" s="346"/>
      <c r="FD21" s="346"/>
      <c r="FE21" s="346"/>
      <c r="FF21" s="346"/>
      <c r="FG21" s="346"/>
      <c r="FH21" s="346"/>
      <c r="FI21" s="346"/>
      <c r="FJ21" s="346"/>
      <c r="FK21" s="346"/>
      <c r="FL21" s="346"/>
      <c r="FM21" s="346"/>
      <c r="FN21" s="346"/>
      <c r="FO21" s="346"/>
      <c r="FP21" s="346"/>
      <c r="FQ21" s="346"/>
      <c r="FR21" s="346"/>
      <c r="FS21" s="346"/>
      <c r="FT21" s="346"/>
      <c r="FU21" s="346"/>
      <c r="FV21" s="346"/>
      <c r="FW21" s="346"/>
      <c r="FX21" s="346"/>
      <c r="FY21" s="346"/>
      <c r="FZ21" s="346"/>
      <c r="GA21" s="347" t="s">
        <v>203</v>
      </c>
      <c r="GB21" s="347"/>
      <c r="GC21" s="347"/>
      <c r="GD21" s="347"/>
      <c r="GE21" s="347"/>
      <c r="GF21" s="347"/>
      <c r="GG21" s="347"/>
      <c r="GH21" s="347"/>
      <c r="GI21" s="168"/>
    </row>
    <row r="22" spans="1:191" s="131" customFormat="1" ht="15.75" customHeight="1">
      <c r="A22" s="126"/>
      <c r="B22" s="126"/>
      <c r="C22" s="126"/>
      <c r="D22" s="126"/>
      <c r="E22" s="126"/>
      <c r="F22" s="126"/>
      <c r="G22" s="126"/>
      <c r="H22" s="126"/>
      <c r="I22" s="126"/>
      <c r="J22" s="126"/>
      <c r="K22" s="126"/>
      <c r="L22" s="164"/>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165"/>
      <c r="AP22" s="166"/>
      <c r="AQ22" s="340" t="s">
        <v>204</v>
      </c>
      <c r="AR22" s="340"/>
      <c r="AS22" s="340"/>
      <c r="AT22" s="340"/>
      <c r="AU22" s="340"/>
      <c r="AV22" s="340"/>
      <c r="AW22" s="340"/>
      <c r="AX22" s="340"/>
      <c r="AY22" s="340"/>
      <c r="AZ22" s="340"/>
      <c r="BA22" s="340"/>
      <c r="BB22" s="340"/>
      <c r="BC22" s="340"/>
      <c r="BD22" s="340"/>
      <c r="BE22" s="340"/>
      <c r="BF22" s="340"/>
      <c r="BG22" s="155"/>
      <c r="BH22" s="155"/>
      <c r="BI22" s="155"/>
      <c r="BJ22" s="155"/>
      <c r="BK22" s="155"/>
      <c r="BL22" s="155"/>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8"/>
      <c r="GB22" s="178"/>
      <c r="GC22" s="178"/>
      <c r="GD22" s="178"/>
      <c r="GE22" s="178"/>
      <c r="GF22" s="178"/>
      <c r="GG22" s="178"/>
      <c r="GH22" s="178"/>
      <c r="GI22" s="156"/>
    </row>
    <row r="23" spans="1:191" s="131" customFormat="1" ht="20.100000000000001" customHeight="1">
      <c r="A23" s="126"/>
      <c r="B23" s="126"/>
      <c r="C23" s="126"/>
      <c r="D23" s="126"/>
      <c r="E23" s="126"/>
      <c r="F23" s="126"/>
      <c r="G23" s="126"/>
      <c r="H23" s="126"/>
      <c r="I23" s="126"/>
      <c r="J23" s="126"/>
      <c r="K23" s="126"/>
      <c r="L23" s="179"/>
      <c r="M23" s="326" t="str">
        <f>"工期"</f>
        <v>工期</v>
      </c>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180"/>
      <c r="AP23" s="181"/>
      <c r="AQ23" s="182"/>
      <c r="AR23" s="182"/>
      <c r="AS23" s="182"/>
      <c r="AT23" s="182"/>
      <c r="AU23" s="182"/>
      <c r="AV23" s="341" t="s">
        <v>205</v>
      </c>
      <c r="AW23" s="341"/>
      <c r="AX23" s="341"/>
      <c r="AY23" s="341"/>
      <c r="AZ23" s="341"/>
      <c r="BA23" s="341"/>
      <c r="BB23" s="341"/>
      <c r="BC23" s="341"/>
      <c r="BD23" s="341"/>
      <c r="BE23" s="341"/>
      <c r="BF23" s="341"/>
      <c r="BG23" s="341"/>
      <c r="BH23" s="183"/>
      <c r="BI23" s="342" t="s">
        <v>206</v>
      </c>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58"/>
    </row>
    <row r="24" spans="1:191" s="131" customFormat="1" ht="20.100000000000001" customHeight="1">
      <c r="A24" s="126"/>
      <c r="B24" s="126"/>
      <c r="C24" s="126"/>
      <c r="D24" s="126"/>
      <c r="E24" s="126"/>
      <c r="F24" s="126"/>
      <c r="G24" s="126"/>
      <c r="H24" s="126"/>
      <c r="I24" s="126"/>
      <c r="J24" s="126"/>
      <c r="K24" s="126"/>
      <c r="L24" s="185"/>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186"/>
      <c r="AP24" s="187"/>
      <c r="AQ24" s="176"/>
      <c r="AR24" s="176"/>
      <c r="AS24" s="176"/>
      <c r="AT24" s="176"/>
      <c r="AU24" s="176"/>
      <c r="AV24" s="341" t="s">
        <v>207</v>
      </c>
      <c r="AW24" s="341"/>
      <c r="AX24" s="341"/>
      <c r="AY24" s="341"/>
      <c r="AZ24" s="341"/>
      <c r="BA24" s="341"/>
      <c r="BB24" s="341"/>
      <c r="BC24" s="341"/>
      <c r="BD24" s="341"/>
      <c r="BE24" s="341"/>
      <c r="BF24" s="341"/>
      <c r="BG24" s="341"/>
      <c r="BH24" s="183"/>
      <c r="BI24" s="342" t="s">
        <v>206</v>
      </c>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56"/>
    </row>
    <row r="25" spans="1:191" s="131" customFormat="1" ht="15.95" customHeight="1">
      <c r="A25" s="126"/>
      <c r="B25" s="126"/>
      <c r="C25" s="126"/>
      <c r="D25" s="126"/>
      <c r="E25" s="126"/>
      <c r="F25" s="126"/>
      <c r="G25" s="126"/>
      <c r="H25" s="126"/>
      <c r="I25" s="126"/>
      <c r="J25" s="126"/>
      <c r="K25" s="126"/>
      <c r="L25" s="169"/>
      <c r="M25" s="326" t="s">
        <v>208</v>
      </c>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170"/>
      <c r="AP25" s="171"/>
      <c r="AQ25" s="335" t="str">
        <f>MID("免除",1,2)</f>
        <v>免除</v>
      </c>
      <c r="AR25" s="335"/>
      <c r="AS25" s="335"/>
      <c r="AT25" s="335"/>
      <c r="AU25" s="335"/>
      <c r="AV25" s="335"/>
      <c r="AW25" s="335"/>
      <c r="AX25" s="335"/>
      <c r="AY25" s="335"/>
      <c r="AZ25" s="335"/>
      <c r="BA25" s="335"/>
      <c r="BB25" s="335"/>
      <c r="BC25" s="335"/>
      <c r="BD25" s="335"/>
      <c r="BE25" s="335"/>
      <c r="BF25" s="335"/>
      <c r="BG25" s="335"/>
      <c r="BH25" s="335"/>
      <c r="BI25" s="188"/>
      <c r="BJ25" s="337"/>
      <c r="BK25" s="337"/>
      <c r="BL25" s="337"/>
      <c r="BM25" s="337"/>
      <c r="BN25" s="337"/>
      <c r="BO25" s="129"/>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c r="DH25" s="337"/>
      <c r="DI25" s="337"/>
      <c r="DJ25" s="337"/>
      <c r="DK25" s="337"/>
      <c r="DL25" s="337"/>
      <c r="DM25" s="337"/>
      <c r="DN25" s="337"/>
      <c r="DO25" s="337"/>
      <c r="DP25" s="337"/>
      <c r="DQ25" s="337"/>
      <c r="DR25" s="337"/>
      <c r="DS25" s="337"/>
      <c r="DT25" s="337"/>
      <c r="DU25" s="337"/>
      <c r="DV25" s="337"/>
      <c r="DW25" s="337"/>
      <c r="DX25" s="337"/>
      <c r="DY25" s="129"/>
      <c r="DZ25" s="337"/>
      <c r="EA25" s="337"/>
      <c r="EB25" s="337"/>
      <c r="EC25" s="337"/>
      <c r="ED25" s="337"/>
      <c r="EE25" s="337"/>
      <c r="EF25" s="337"/>
      <c r="EG25" s="337"/>
      <c r="EH25" s="337"/>
      <c r="EI25" s="337"/>
      <c r="EJ25" s="337"/>
      <c r="EK25" s="337"/>
      <c r="EL25" s="337"/>
      <c r="EM25" s="337"/>
      <c r="EN25" s="337"/>
      <c r="EO25" s="337"/>
      <c r="EP25" s="337"/>
      <c r="EQ25" s="337"/>
      <c r="ER25" s="337"/>
      <c r="ES25" s="337"/>
      <c r="ET25" s="337"/>
      <c r="EU25" s="337"/>
      <c r="EV25" s="337"/>
      <c r="EW25" s="337"/>
      <c r="EX25" s="337"/>
      <c r="EY25" s="337"/>
      <c r="EZ25" s="337"/>
      <c r="FA25" s="337"/>
      <c r="FB25" s="337"/>
      <c r="FC25" s="337"/>
      <c r="FD25" s="337"/>
      <c r="FE25" s="337"/>
      <c r="FF25" s="337"/>
      <c r="FG25" s="337"/>
      <c r="FH25" s="337"/>
      <c r="FI25" s="337"/>
      <c r="FJ25" s="337"/>
      <c r="FK25" s="337"/>
      <c r="FL25" s="337"/>
      <c r="FM25" s="337"/>
      <c r="FN25" s="337"/>
      <c r="FO25" s="337"/>
      <c r="FP25" s="337"/>
      <c r="FQ25" s="337"/>
      <c r="FR25" s="337"/>
      <c r="FS25" s="337"/>
      <c r="FT25" s="337"/>
      <c r="FU25" s="337"/>
      <c r="FV25" s="337"/>
      <c r="FW25" s="337"/>
      <c r="FX25" s="337"/>
      <c r="FY25" s="337"/>
      <c r="FZ25" s="337"/>
      <c r="GA25" s="337"/>
      <c r="GB25" s="337"/>
      <c r="GC25" s="337"/>
      <c r="GD25" s="167"/>
      <c r="GE25" s="167"/>
      <c r="GF25" s="167"/>
      <c r="GG25" s="167"/>
      <c r="GH25" s="167"/>
      <c r="GI25" s="168"/>
    </row>
    <row r="26" spans="1:191" s="131" customFormat="1" ht="15.95" customHeight="1">
      <c r="A26" s="126"/>
      <c r="B26" s="126"/>
      <c r="C26" s="126"/>
      <c r="D26" s="126"/>
      <c r="E26" s="126"/>
      <c r="F26" s="126"/>
      <c r="G26" s="126"/>
      <c r="H26" s="126"/>
      <c r="I26" s="126"/>
      <c r="J26" s="126"/>
      <c r="K26" s="126"/>
      <c r="L26" s="162"/>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163"/>
      <c r="AP26" s="159"/>
      <c r="AQ26" s="336"/>
      <c r="AR26" s="336"/>
      <c r="AS26" s="336"/>
      <c r="AT26" s="336"/>
      <c r="AU26" s="336"/>
      <c r="AV26" s="336"/>
      <c r="AW26" s="336"/>
      <c r="AX26" s="336"/>
      <c r="AY26" s="336"/>
      <c r="AZ26" s="336"/>
      <c r="BA26" s="336"/>
      <c r="BB26" s="336"/>
      <c r="BC26" s="336"/>
      <c r="BD26" s="336"/>
      <c r="BE26" s="336"/>
      <c r="BF26" s="336"/>
      <c r="BG26" s="336"/>
      <c r="BH26" s="336"/>
      <c r="BI26" s="155"/>
      <c r="BJ26" s="338"/>
      <c r="BK26" s="338"/>
      <c r="BL26" s="338"/>
      <c r="BM26" s="338"/>
      <c r="BN26" s="338"/>
      <c r="BO26" s="133"/>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9"/>
      <c r="DU26" s="339"/>
      <c r="DV26" s="339"/>
      <c r="DW26" s="339"/>
      <c r="DX26" s="339"/>
      <c r="DY26" s="18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190"/>
      <c r="GE26" s="190"/>
      <c r="GF26" s="190"/>
      <c r="GG26" s="190"/>
      <c r="GH26" s="190"/>
      <c r="GI26" s="156"/>
    </row>
    <row r="27" spans="1:191" s="131" customFormat="1" ht="15.95" customHeight="1">
      <c r="A27" s="126"/>
      <c r="B27" s="126"/>
      <c r="C27" s="126"/>
      <c r="D27" s="126"/>
      <c r="E27" s="126"/>
      <c r="F27" s="126"/>
      <c r="G27" s="126"/>
      <c r="H27" s="126"/>
      <c r="I27" s="126"/>
      <c r="J27" s="126"/>
      <c r="K27" s="126"/>
      <c r="L27" s="160"/>
      <c r="M27" s="326" t="s">
        <v>209</v>
      </c>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161"/>
      <c r="AP27" s="157"/>
      <c r="AQ27" s="328" t="str">
        <f>MID("有",1,1)</f>
        <v>有</v>
      </c>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158"/>
    </row>
    <row r="28" spans="1:191" s="131" customFormat="1" ht="15.95" customHeight="1">
      <c r="A28" s="126"/>
      <c r="B28" s="126"/>
      <c r="C28" s="126"/>
      <c r="D28" s="126"/>
      <c r="E28" s="126"/>
      <c r="F28" s="126"/>
      <c r="G28" s="126"/>
      <c r="H28" s="126"/>
      <c r="I28" s="126"/>
      <c r="J28" s="126"/>
      <c r="K28" s="126"/>
      <c r="L28" s="185"/>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186"/>
      <c r="AP28" s="187"/>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c r="EC28" s="329"/>
      <c r="ED28" s="329"/>
      <c r="EE28" s="329"/>
      <c r="EF28" s="329"/>
      <c r="EG28" s="329"/>
      <c r="EH28" s="329"/>
      <c r="EI28" s="329"/>
      <c r="EJ28" s="329"/>
      <c r="EK28" s="329"/>
      <c r="EL28" s="329"/>
      <c r="EM28" s="329"/>
      <c r="EN28" s="329"/>
      <c r="EO28" s="329"/>
      <c r="EP28" s="329"/>
      <c r="EQ28" s="329"/>
      <c r="ER28" s="329"/>
      <c r="ES28" s="329"/>
      <c r="ET28" s="329"/>
      <c r="EU28" s="329"/>
      <c r="EV28" s="329"/>
      <c r="EW28" s="329"/>
      <c r="EX28" s="329"/>
      <c r="EY28" s="329"/>
      <c r="EZ28" s="329"/>
      <c r="FA28" s="329"/>
      <c r="FB28" s="329"/>
      <c r="FC28" s="329"/>
      <c r="FD28" s="329"/>
      <c r="FE28" s="329"/>
      <c r="FF28" s="329"/>
      <c r="FG28" s="329"/>
      <c r="FH28" s="329"/>
      <c r="FI28" s="329"/>
      <c r="FJ28" s="329"/>
      <c r="FK28" s="329"/>
      <c r="FL28" s="329"/>
      <c r="FM28" s="329"/>
      <c r="FN28" s="329"/>
      <c r="FO28" s="329"/>
      <c r="FP28" s="329"/>
      <c r="FQ28" s="329"/>
      <c r="FR28" s="329"/>
      <c r="FS28" s="329"/>
      <c r="FT28" s="329"/>
      <c r="FU28" s="329"/>
      <c r="FV28" s="329"/>
      <c r="FW28" s="329"/>
      <c r="FX28" s="329"/>
      <c r="FY28" s="329"/>
      <c r="FZ28" s="329"/>
      <c r="GA28" s="329"/>
      <c r="GB28" s="329"/>
      <c r="GC28" s="329"/>
      <c r="GD28" s="329"/>
      <c r="GE28" s="329"/>
      <c r="GF28" s="329"/>
      <c r="GG28" s="329"/>
      <c r="GH28" s="329"/>
      <c r="GI28" s="156"/>
    </row>
    <row r="29" spans="1:191" s="131" customFormat="1" ht="15.95" customHeight="1">
      <c r="A29" s="126"/>
      <c r="B29" s="126"/>
      <c r="C29" s="126"/>
      <c r="D29" s="126"/>
      <c r="E29" s="126"/>
      <c r="F29" s="126"/>
      <c r="G29" s="126"/>
      <c r="H29" s="126"/>
      <c r="I29" s="126"/>
      <c r="J29" s="126"/>
      <c r="K29" s="126"/>
      <c r="L29" s="160"/>
      <c r="M29" s="326" t="str">
        <f>"変更工事内容"</f>
        <v>変更工事内容</v>
      </c>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161"/>
      <c r="AP29" s="157"/>
      <c r="AQ29" s="328" t="s">
        <v>210</v>
      </c>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158"/>
    </row>
    <row r="30" spans="1:191" s="131" customFormat="1" ht="15.95" customHeight="1">
      <c r="A30" s="126"/>
      <c r="B30" s="126"/>
      <c r="C30" s="126"/>
      <c r="D30" s="126"/>
      <c r="E30" s="126"/>
      <c r="F30" s="126"/>
      <c r="G30" s="126"/>
      <c r="H30" s="126"/>
      <c r="I30" s="126"/>
      <c r="J30" s="126"/>
      <c r="K30" s="126"/>
      <c r="L30" s="169"/>
      <c r="M30" s="331"/>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170"/>
      <c r="AP30" s="171"/>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168"/>
    </row>
    <row r="31" spans="1:191" s="131" customFormat="1" ht="15.95" customHeight="1">
      <c r="A31" s="126"/>
      <c r="B31" s="126"/>
      <c r="C31" s="126"/>
      <c r="D31" s="126"/>
      <c r="E31" s="126"/>
      <c r="F31" s="126"/>
      <c r="G31" s="126"/>
      <c r="H31" s="126"/>
      <c r="I31" s="126"/>
      <c r="J31" s="126"/>
      <c r="K31" s="126"/>
      <c r="L31" s="162"/>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163"/>
      <c r="AP31" s="15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c r="FV31" s="329"/>
      <c r="FW31" s="329"/>
      <c r="FX31" s="329"/>
      <c r="FY31" s="329"/>
      <c r="FZ31" s="329"/>
      <c r="GA31" s="329"/>
      <c r="GB31" s="329"/>
      <c r="GC31" s="329"/>
      <c r="GD31" s="329"/>
      <c r="GE31" s="329"/>
      <c r="GF31" s="329"/>
      <c r="GG31" s="329"/>
      <c r="GH31" s="329"/>
      <c r="GI31" s="156"/>
    </row>
    <row r="32" spans="1:191" s="131" customFormat="1" ht="15.95" customHeight="1">
      <c r="A32" s="126"/>
      <c r="B32" s="126"/>
      <c r="C32" s="126"/>
      <c r="D32" s="126"/>
      <c r="E32" s="126"/>
      <c r="F32" s="126"/>
      <c r="G32" s="126"/>
      <c r="H32" s="126"/>
      <c r="I32" s="126"/>
      <c r="J32" s="126"/>
      <c r="K32" s="126"/>
      <c r="L32" s="179"/>
      <c r="M32" s="326" t="s">
        <v>211</v>
      </c>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191"/>
      <c r="AP32" s="181"/>
      <c r="AQ32" s="328" t="str">
        <f>MID("原契約書の契約条項による",1,15)</f>
        <v>原契約書の契約条項による</v>
      </c>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158"/>
    </row>
    <row r="33" spans="1:191" s="131" customFormat="1" ht="15.95" customHeight="1">
      <c r="A33" s="126"/>
      <c r="B33" s="126"/>
      <c r="C33" s="126"/>
      <c r="D33" s="126"/>
      <c r="E33" s="126"/>
      <c r="F33" s="126"/>
      <c r="G33" s="126"/>
      <c r="H33" s="126"/>
      <c r="I33" s="126"/>
      <c r="J33" s="126"/>
      <c r="K33" s="126"/>
      <c r="L33" s="16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192"/>
      <c r="AP33" s="15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c r="FJ33" s="329"/>
      <c r="FK33" s="329"/>
      <c r="FL33" s="329"/>
      <c r="FM33" s="329"/>
      <c r="FN33" s="329"/>
      <c r="FO33" s="329"/>
      <c r="FP33" s="329"/>
      <c r="FQ33" s="329"/>
      <c r="FR33" s="329"/>
      <c r="FS33" s="329"/>
      <c r="FT33" s="329"/>
      <c r="FU33" s="329"/>
      <c r="FV33" s="329"/>
      <c r="FW33" s="329"/>
      <c r="FX33" s="329"/>
      <c r="FY33" s="329"/>
      <c r="FZ33" s="329"/>
      <c r="GA33" s="329"/>
      <c r="GB33" s="329"/>
      <c r="GC33" s="329"/>
      <c r="GD33" s="329"/>
      <c r="GE33" s="329"/>
      <c r="GF33" s="329"/>
      <c r="GG33" s="329"/>
      <c r="GH33" s="329"/>
      <c r="GI33" s="156"/>
    </row>
    <row r="34" spans="1:191" s="131" customFormat="1" ht="14.25" customHeight="1">
      <c r="A34" s="126"/>
      <c r="B34" s="126"/>
      <c r="C34" s="126"/>
      <c r="D34" s="126"/>
      <c r="E34" s="126"/>
      <c r="F34" s="126"/>
      <c r="G34" s="126"/>
      <c r="H34" s="126"/>
      <c r="I34" s="126"/>
      <c r="J34" s="126"/>
      <c r="K34" s="126"/>
      <c r="L34" s="193"/>
      <c r="M34" s="194"/>
      <c r="N34" s="194"/>
      <c r="O34" s="194"/>
      <c r="P34" s="194"/>
      <c r="Q34" s="194"/>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c r="ER34" s="195"/>
      <c r="ES34" s="195"/>
      <c r="ET34" s="195"/>
      <c r="EU34" s="195"/>
      <c r="EV34" s="195"/>
      <c r="EW34" s="195"/>
      <c r="EX34" s="195"/>
      <c r="EY34" s="195"/>
      <c r="EZ34" s="195"/>
      <c r="FA34" s="195"/>
      <c r="FB34" s="195"/>
      <c r="FC34" s="195"/>
      <c r="FD34" s="195"/>
      <c r="FE34" s="195"/>
      <c r="FF34" s="195"/>
      <c r="FG34" s="195"/>
      <c r="FH34" s="195"/>
      <c r="FI34" s="195"/>
      <c r="FJ34" s="195"/>
      <c r="FK34" s="195"/>
      <c r="FL34" s="195"/>
      <c r="FM34" s="195"/>
      <c r="FN34" s="195"/>
      <c r="FO34" s="195"/>
      <c r="FP34" s="195"/>
      <c r="FQ34" s="195"/>
      <c r="FR34" s="195"/>
      <c r="FS34" s="195"/>
      <c r="FT34" s="195"/>
      <c r="FU34" s="195"/>
      <c r="FV34" s="195"/>
      <c r="FW34" s="195"/>
      <c r="FX34" s="195"/>
      <c r="FY34" s="195"/>
      <c r="FZ34" s="195"/>
      <c r="GA34" s="195"/>
      <c r="GB34" s="195"/>
      <c r="GC34" s="195"/>
      <c r="GD34" s="195"/>
      <c r="GE34" s="196"/>
      <c r="GF34" s="196"/>
      <c r="GG34" s="197"/>
      <c r="GH34" s="197"/>
      <c r="GI34" s="158"/>
    </row>
    <row r="35" spans="1:191" s="131" customFormat="1" ht="14.25" customHeight="1">
      <c r="A35" s="126"/>
      <c r="B35" s="126"/>
      <c r="C35" s="126"/>
      <c r="D35" s="126"/>
      <c r="E35" s="126"/>
      <c r="F35" s="126"/>
      <c r="G35" s="126"/>
      <c r="H35" s="126"/>
      <c r="I35" s="126"/>
      <c r="J35" s="126"/>
      <c r="K35" s="126"/>
      <c r="L35" s="198"/>
      <c r="M35" s="199"/>
      <c r="N35" s="199"/>
      <c r="O35" s="199"/>
      <c r="P35" s="199"/>
      <c r="Q35" s="199"/>
      <c r="R35" s="200"/>
      <c r="S35" s="200"/>
      <c r="T35" s="323" t="s">
        <v>206</v>
      </c>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4" t="s">
        <v>212</v>
      </c>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201"/>
    </row>
    <row r="36" spans="1:191" s="131" customFormat="1" ht="14.25" customHeight="1">
      <c r="A36" s="126"/>
      <c r="B36" s="126"/>
      <c r="C36" s="126"/>
      <c r="D36" s="126"/>
      <c r="E36" s="126"/>
      <c r="F36" s="126"/>
      <c r="G36" s="126"/>
      <c r="H36" s="126"/>
      <c r="I36" s="126"/>
      <c r="J36" s="126"/>
      <c r="K36" s="126"/>
      <c r="L36" s="193"/>
      <c r="M36" s="194"/>
      <c r="N36" s="194"/>
      <c r="O36" s="194"/>
      <c r="P36" s="194"/>
      <c r="Q36" s="194"/>
      <c r="R36" s="200"/>
      <c r="S36" s="200"/>
      <c r="T36" s="324" t="s">
        <v>213</v>
      </c>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168"/>
    </row>
    <row r="37" spans="1:191" s="131" customFormat="1" ht="14.25" customHeight="1">
      <c r="A37" s="126"/>
      <c r="B37" s="126"/>
      <c r="C37" s="126"/>
      <c r="D37" s="126"/>
      <c r="E37" s="126"/>
      <c r="F37" s="126"/>
      <c r="G37" s="126"/>
      <c r="H37" s="126"/>
      <c r="I37" s="126"/>
      <c r="J37" s="126"/>
      <c r="K37" s="126"/>
      <c r="L37" s="193"/>
      <c r="M37" s="194"/>
      <c r="N37" s="194"/>
      <c r="O37" s="194"/>
      <c r="P37" s="194"/>
      <c r="Q37" s="194"/>
      <c r="R37" s="200"/>
      <c r="S37" s="200"/>
      <c r="T37" s="324" t="s">
        <v>214</v>
      </c>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t="str">
        <f>MID("２",1,1)</f>
        <v>２</v>
      </c>
      <c r="BK37" s="324"/>
      <c r="BL37" s="324"/>
      <c r="BM37" s="324"/>
      <c r="BN37" s="324"/>
      <c r="BO37" s="324" t="s">
        <v>215</v>
      </c>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4"/>
      <c r="EB37" s="324"/>
      <c r="EC37" s="324"/>
      <c r="ED37" s="324"/>
      <c r="EE37" s="324"/>
      <c r="EF37" s="324"/>
      <c r="EG37" s="324"/>
      <c r="EH37" s="324"/>
      <c r="EI37" s="324"/>
      <c r="EJ37" s="324"/>
      <c r="EK37" s="324"/>
      <c r="EL37" s="324"/>
      <c r="EM37" s="324"/>
      <c r="EN37" s="324"/>
      <c r="EO37" s="324"/>
      <c r="EP37" s="324"/>
      <c r="EQ37" s="324"/>
      <c r="ER37" s="324"/>
      <c r="ES37" s="324"/>
      <c r="ET37" s="324"/>
      <c r="EU37" s="324"/>
      <c r="EV37" s="324"/>
      <c r="EW37" s="324"/>
      <c r="EX37" s="324"/>
      <c r="EY37" s="324"/>
      <c r="EZ37" s="324"/>
      <c r="FA37" s="324"/>
      <c r="FB37" s="324"/>
      <c r="FC37" s="324"/>
      <c r="FD37" s="324"/>
      <c r="FE37" s="324"/>
      <c r="FF37" s="324"/>
      <c r="FG37" s="324"/>
      <c r="FH37" s="324"/>
      <c r="FI37" s="324"/>
      <c r="FJ37" s="324"/>
      <c r="FK37" s="324"/>
      <c r="FL37" s="324"/>
      <c r="FM37" s="324"/>
      <c r="FN37" s="324"/>
      <c r="FO37" s="324"/>
      <c r="FP37" s="324"/>
      <c r="FQ37" s="324"/>
      <c r="FR37" s="324"/>
      <c r="FS37" s="324"/>
      <c r="FT37" s="324"/>
      <c r="FU37" s="324"/>
      <c r="FV37" s="324"/>
      <c r="FW37" s="324"/>
      <c r="FX37" s="324"/>
      <c r="FY37" s="324"/>
      <c r="FZ37" s="324"/>
      <c r="GA37" s="324"/>
      <c r="GB37" s="324"/>
      <c r="GC37" s="324"/>
      <c r="GD37" s="324"/>
      <c r="GE37" s="324"/>
      <c r="GF37" s="324"/>
      <c r="GG37" s="324"/>
      <c r="GH37" s="324"/>
      <c r="GI37" s="325"/>
    </row>
    <row r="38" spans="1:191" s="131" customFormat="1" ht="14.25" customHeight="1">
      <c r="A38" s="126"/>
      <c r="B38" s="126"/>
      <c r="C38" s="126"/>
      <c r="D38" s="126"/>
      <c r="E38" s="126"/>
      <c r="F38" s="126"/>
      <c r="G38" s="126"/>
      <c r="H38" s="126"/>
      <c r="I38" s="126"/>
      <c r="J38" s="126"/>
      <c r="K38" s="126"/>
      <c r="L38" s="198"/>
      <c r="M38" s="199"/>
      <c r="N38" s="199"/>
      <c r="O38" s="199"/>
      <c r="P38" s="199"/>
      <c r="Q38" s="199"/>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0"/>
      <c r="GI38" s="168"/>
    </row>
    <row r="39" spans="1:191" s="131" customFormat="1" ht="14.25" customHeight="1">
      <c r="A39" s="126"/>
      <c r="B39" s="126"/>
      <c r="C39" s="126"/>
      <c r="D39" s="126"/>
      <c r="E39" s="126"/>
      <c r="F39" s="126"/>
      <c r="G39" s="126"/>
      <c r="H39" s="126"/>
      <c r="I39" s="126"/>
      <c r="J39" s="126"/>
      <c r="K39" s="126"/>
      <c r="L39" s="203"/>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5"/>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6"/>
    </row>
    <row r="40" spans="1:191" s="131" customFormat="1" ht="14.25" customHeight="1">
      <c r="A40" s="126"/>
      <c r="B40" s="126"/>
      <c r="C40" s="126"/>
      <c r="D40" s="126"/>
      <c r="E40" s="126"/>
      <c r="F40" s="126"/>
      <c r="G40" s="126"/>
      <c r="H40" s="126"/>
      <c r="I40" s="126"/>
      <c r="J40" s="126"/>
      <c r="K40" s="126"/>
      <c r="L40" s="203"/>
      <c r="M40" s="204"/>
      <c r="N40" s="204"/>
      <c r="O40" s="204"/>
      <c r="P40" s="204"/>
      <c r="Q40" s="204"/>
      <c r="R40" s="204"/>
      <c r="S40" s="204"/>
      <c r="T40" s="204"/>
      <c r="U40" s="204"/>
      <c r="V40" s="204"/>
      <c r="W40" s="322" t="s">
        <v>206</v>
      </c>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c r="EO40" s="205"/>
      <c r="EP40" s="205"/>
      <c r="EQ40" s="205"/>
      <c r="ER40" s="205"/>
      <c r="ES40" s="205"/>
      <c r="ET40" s="205"/>
      <c r="EU40" s="205"/>
      <c r="EV40" s="205"/>
      <c r="EW40" s="205"/>
      <c r="EX40" s="205"/>
      <c r="EY40" s="205"/>
      <c r="EZ40" s="205"/>
      <c r="FA40" s="205"/>
      <c r="FB40" s="205"/>
      <c r="FC40" s="205"/>
      <c r="FD40" s="205"/>
      <c r="FE40" s="205"/>
      <c r="FF40" s="205"/>
      <c r="FG40" s="205"/>
      <c r="FH40" s="205"/>
      <c r="FI40" s="205"/>
      <c r="FJ40" s="205"/>
      <c r="FK40" s="205"/>
      <c r="FL40" s="205"/>
      <c r="FM40" s="205"/>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6"/>
    </row>
    <row r="41" spans="1:191" s="131" customFormat="1" ht="14.25" customHeight="1">
      <c r="A41" s="126"/>
      <c r="B41" s="126"/>
      <c r="C41" s="126"/>
      <c r="D41" s="126"/>
      <c r="E41" s="126"/>
      <c r="F41" s="126"/>
      <c r="G41" s="126"/>
      <c r="H41" s="126"/>
      <c r="I41" s="126"/>
      <c r="J41" s="126"/>
      <c r="K41" s="126"/>
      <c r="L41" s="208"/>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5"/>
      <c r="EC41" s="205"/>
      <c r="ED41" s="205"/>
      <c r="EE41" s="205"/>
      <c r="EF41" s="205"/>
      <c r="EG41" s="205"/>
      <c r="EH41" s="205"/>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5"/>
      <c r="FI41" s="205"/>
      <c r="FJ41" s="205"/>
      <c r="FK41" s="205"/>
      <c r="FL41" s="205"/>
      <c r="FM41" s="205"/>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6"/>
    </row>
    <row r="42" spans="1:191" s="131" customFormat="1" ht="14.25" customHeight="1">
      <c r="A42" s="126"/>
      <c r="B42" s="126"/>
      <c r="C42" s="126"/>
      <c r="D42" s="126"/>
      <c r="E42" s="126"/>
      <c r="F42" s="126"/>
      <c r="G42" s="126"/>
      <c r="H42" s="126"/>
      <c r="I42" s="126"/>
      <c r="J42" s="126"/>
      <c r="K42" s="126"/>
      <c r="L42" s="208"/>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205"/>
      <c r="EP42" s="205"/>
      <c r="EQ42" s="205"/>
      <c r="ER42" s="205"/>
      <c r="ES42" s="205"/>
      <c r="ET42" s="205"/>
      <c r="EU42" s="205"/>
      <c r="EV42" s="205"/>
      <c r="EW42" s="205"/>
      <c r="EX42" s="205"/>
      <c r="EY42" s="205"/>
      <c r="EZ42" s="205"/>
      <c r="FA42" s="205"/>
      <c r="FB42" s="205"/>
      <c r="FC42" s="205"/>
      <c r="FD42" s="205"/>
      <c r="FE42" s="205"/>
      <c r="FF42" s="205"/>
      <c r="FG42" s="205"/>
      <c r="FH42" s="205"/>
      <c r="FI42" s="205"/>
      <c r="FJ42" s="205"/>
      <c r="FK42" s="205"/>
      <c r="FL42" s="205"/>
      <c r="FM42" s="205"/>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6"/>
    </row>
    <row r="43" spans="1:191" s="131" customFormat="1" ht="14.25" customHeight="1">
      <c r="A43" s="126"/>
      <c r="B43" s="126"/>
      <c r="C43" s="126"/>
      <c r="D43" s="126"/>
      <c r="E43" s="126"/>
      <c r="F43" s="126"/>
      <c r="G43" s="126"/>
      <c r="H43" s="126"/>
      <c r="I43" s="126"/>
      <c r="J43" s="126"/>
      <c r="K43" s="126"/>
      <c r="L43" s="203"/>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320" t="s">
        <v>216</v>
      </c>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204"/>
      <c r="CB43" s="167"/>
      <c r="CC43" s="167"/>
      <c r="CD43" s="167"/>
      <c r="CE43" s="167"/>
      <c r="CF43" s="167"/>
      <c r="CG43" s="167"/>
      <c r="CH43" s="167"/>
      <c r="CI43" s="167"/>
      <c r="CJ43" s="167"/>
      <c r="CK43" s="318" t="str">
        <f>MID("山梨県南アルプス市小笠原３７６",1,20)</f>
        <v>山梨県南アルプス市小笠原３７６</v>
      </c>
      <c r="CL43" s="318"/>
      <c r="CM43" s="318"/>
      <c r="CN43" s="318"/>
      <c r="CO43" s="318"/>
      <c r="CP43" s="318"/>
      <c r="CQ43" s="318"/>
      <c r="CR43" s="318"/>
      <c r="CS43" s="318"/>
      <c r="CT43" s="318"/>
      <c r="CU43" s="318"/>
      <c r="CV43" s="318"/>
      <c r="CW43" s="318"/>
      <c r="CX43" s="318"/>
      <c r="CY43" s="318"/>
      <c r="CZ43" s="318"/>
      <c r="DA43" s="318"/>
      <c r="DB43" s="318"/>
      <c r="DC43" s="318"/>
      <c r="DD43" s="318"/>
      <c r="DE43" s="318"/>
      <c r="DF43" s="318"/>
      <c r="DG43" s="318"/>
      <c r="DH43" s="318"/>
      <c r="DI43" s="318"/>
      <c r="DJ43" s="318"/>
      <c r="DK43" s="318"/>
      <c r="DL43" s="318"/>
      <c r="DM43" s="318"/>
      <c r="DN43" s="318"/>
      <c r="DO43" s="318"/>
      <c r="DP43" s="318"/>
      <c r="DQ43" s="318"/>
      <c r="DR43" s="318"/>
      <c r="DS43" s="318"/>
      <c r="DT43" s="318"/>
      <c r="DU43" s="318"/>
      <c r="DV43" s="318"/>
      <c r="DW43" s="318"/>
      <c r="DX43" s="318"/>
      <c r="DY43" s="318"/>
      <c r="DZ43" s="318"/>
      <c r="EA43" s="318"/>
      <c r="EB43" s="318"/>
      <c r="EC43" s="318"/>
      <c r="ED43" s="318"/>
      <c r="EE43" s="318"/>
      <c r="EF43" s="318"/>
      <c r="EG43" s="318"/>
      <c r="EH43" s="318"/>
      <c r="EI43" s="318"/>
      <c r="EJ43" s="318"/>
      <c r="EK43" s="318"/>
      <c r="EL43" s="318"/>
      <c r="EM43" s="318"/>
      <c r="EN43" s="318"/>
      <c r="EO43" s="318"/>
      <c r="EP43" s="318"/>
      <c r="EQ43" s="318"/>
      <c r="ER43" s="318"/>
      <c r="ES43" s="318"/>
      <c r="ET43" s="318"/>
      <c r="EU43" s="318"/>
      <c r="EV43" s="318"/>
      <c r="EW43" s="318"/>
      <c r="EX43" s="318"/>
      <c r="EY43" s="318"/>
      <c r="EZ43" s="318"/>
      <c r="FA43" s="318"/>
      <c r="FB43" s="318"/>
      <c r="FC43" s="318"/>
      <c r="FD43" s="318"/>
      <c r="FE43" s="318"/>
      <c r="FF43" s="318"/>
      <c r="FG43" s="318"/>
      <c r="FH43" s="318"/>
      <c r="FI43" s="318"/>
      <c r="FJ43" s="318"/>
      <c r="FK43" s="318"/>
      <c r="FL43" s="318"/>
      <c r="FM43" s="318"/>
      <c r="FN43" s="318"/>
      <c r="FO43" s="318"/>
      <c r="FP43" s="207"/>
      <c r="FQ43" s="207"/>
      <c r="FR43" s="207"/>
      <c r="FS43" s="207"/>
      <c r="FT43" s="207"/>
      <c r="FU43" s="207"/>
      <c r="FV43" s="207"/>
      <c r="FW43" s="207"/>
      <c r="FX43" s="207"/>
      <c r="FY43" s="207"/>
      <c r="FZ43" s="207"/>
      <c r="GA43" s="207"/>
      <c r="GB43" s="207"/>
      <c r="GC43" s="207"/>
      <c r="GD43" s="207"/>
      <c r="GE43" s="207"/>
      <c r="GF43" s="207"/>
      <c r="GG43" s="207"/>
      <c r="GH43" s="207"/>
      <c r="GI43" s="206"/>
    </row>
    <row r="44" spans="1:191" s="131" customFormat="1" ht="14.25" customHeight="1">
      <c r="A44" s="126"/>
      <c r="B44" s="126"/>
      <c r="C44" s="126"/>
      <c r="D44" s="126"/>
      <c r="E44" s="126"/>
      <c r="F44" s="126"/>
      <c r="G44" s="126"/>
      <c r="H44" s="126"/>
      <c r="I44" s="126"/>
      <c r="J44" s="126"/>
      <c r="K44" s="126"/>
      <c r="L44" s="203"/>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319"/>
      <c r="AK44" s="319"/>
      <c r="AL44" s="319"/>
      <c r="AM44" s="319"/>
      <c r="AN44" s="319"/>
      <c r="AO44" s="319"/>
      <c r="AP44" s="319"/>
      <c r="AQ44" s="319"/>
      <c r="AR44" s="319"/>
      <c r="AS44" s="319"/>
      <c r="AT44" s="319"/>
      <c r="AU44" s="319"/>
      <c r="AV44" s="319"/>
      <c r="AW44" s="204"/>
      <c r="AX44" s="204"/>
      <c r="AY44" s="204"/>
      <c r="AZ44" s="204"/>
      <c r="BA44" s="204"/>
      <c r="BB44" s="204"/>
      <c r="BC44" s="204"/>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167"/>
      <c r="CC44" s="167"/>
      <c r="CD44" s="167"/>
      <c r="CE44" s="167"/>
      <c r="CF44" s="167"/>
      <c r="CG44" s="167"/>
      <c r="CH44" s="167"/>
      <c r="CI44" s="167"/>
      <c r="CJ44" s="167"/>
      <c r="CK44" s="318"/>
      <c r="CL44" s="318"/>
      <c r="CM44" s="318"/>
      <c r="CN44" s="318"/>
      <c r="CO44" s="318"/>
      <c r="CP44" s="318"/>
      <c r="CQ44" s="318"/>
      <c r="CR44" s="318"/>
      <c r="CS44" s="318"/>
      <c r="CT44" s="318"/>
      <c r="CU44" s="318"/>
      <c r="CV44" s="318"/>
      <c r="CW44" s="318"/>
      <c r="CX44" s="318"/>
      <c r="CY44" s="318"/>
      <c r="CZ44" s="318"/>
      <c r="DA44" s="318"/>
      <c r="DB44" s="318"/>
      <c r="DC44" s="318"/>
      <c r="DD44" s="318"/>
      <c r="DE44" s="318"/>
      <c r="DF44" s="318"/>
      <c r="DG44" s="318"/>
      <c r="DH44" s="318"/>
      <c r="DI44" s="318"/>
      <c r="DJ44" s="318"/>
      <c r="DK44" s="318"/>
      <c r="DL44" s="318"/>
      <c r="DM44" s="318"/>
      <c r="DN44" s="318"/>
      <c r="DO44" s="318"/>
      <c r="DP44" s="318"/>
      <c r="DQ44" s="318"/>
      <c r="DR44" s="318"/>
      <c r="DS44" s="318"/>
      <c r="DT44" s="318"/>
      <c r="DU44" s="318"/>
      <c r="DV44" s="318"/>
      <c r="DW44" s="318"/>
      <c r="DX44" s="318"/>
      <c r="DY44" s="318"/>
      <c r="DZ44" s="318"/>
      <c r="EA44" s="318"/>
      <c r="EB44" s="318"/>
      <c r="EC44" s="318"/>
      <c r="ED44" s="318"/>
      <c r="EE44" s="318"/>
      <c r="EF44" s="318"/>
      <c r="EG44" s="318"/>
      <c r="EH44" s="318"/>
      <c r="EI44" s="318"/>
      <c r="EJ44" s="318"/>
      <c r="EK44" s="318"/>
      <c r="EL44" s="318"/>
      <c r="EM44" s="318"/>
      <c r="EN44" s="318"/>
      <c r="EO44" s="318"/>
      <c r="EP44" s="318"/>
      <c r="EQ44" s="318"/>
      <c r="ER44" s="318"/>
      <c r="ES44" s="318"/>
      <c r="ET44" s="318"/>
      <c r="EU44" s="318"/>
      <c r="EV44" s="318"/>
      <c r="EW44" s="318"/>
      <c r="EX44" s="318"/>
      <c r="EY44" s="318"/>
      <c r="EZ44" s="318"/>
      <c r="FA44" s="318"/>
      <c r="FB44" s="318"/>
      <c r="FC44" s="318"/>
      <c r="FD44" s="318"/>
      <c r="FE44" s="318"/>
      <c r="FF44" s="318"/>
      <c r="FG44" s="318"/>
      <c r="FH44" s="318"/>
      <c r="FI44" s="318"/>
      <c r="FJ44" s="318"/>
      <c r="FK44" s="318"/>
      <c r="FL44" s="318"/>
      <c r="FM44" s="318"/>
      <c r="FN44" s="318"/>
      <c r="FO44" s="318"/>
      <c r="FP44" s="207"/>
      <c r="FQ44" s="207"/>
      <c r="FR44" s="207"/>
      <c r="FS44" s="207"/>
      <c r="FT44" s="207"/>
      <c r="FU44" s="207"/>
      <c r="FV44" s="207"/>
      <c r="FW44" s="207"/>
      <c r="FX44" s="207"/>
      <c r="FY44" s="207"/>
      <c r="FZ44" s="207"/>
      <c r="GA44" s="207"/>
      <c r="GB44" s="207"/>
      <c r="GC44" s="207"/>
      <c r="GD44" s="207"/>
      <c r="GE44" s="207"/>
      <c r="GF44" s="207"/>
      <c r="GG44" s="207"/>
      <c r="GH44" s="207"/>
      <c r="GI44" s="206"/>
    </row>
    <row r="45" spans="1:191" s="131" customFormat="1" ht="14.25" customHeight="1">
      <c r="A45" s="126"/>
      <c r="B45" s="126"/>
      <c r="C45" s="126"/>
      <c r="D45" s="126"/>
      <c r="E45" s="126"/>
      <c r="F45" s="126"/>
      <c r="G45" s="126"/>
      <c r="H45" s="126"/>
      <c r="I45" s="126"/>
      <c r="J45" s="126"/>
      <c r="K45" s="126"/>
      <c r="L45" s="208"/>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319" t="s">
        <v>217</v>
      </c>
      <c r="AK45" s="319"/>
      <c r="AL45" s="319"/>
      <c r="AM45" s="319"/>
      <c r="AN45" s="319"/>
      <c r="AO45" s="319"/>
      <c r="AP45" s="319"/>
      <c r="AQ45" s="319"/>
      <c r="AR45" s="319"/>
      <c r="AS45" s="319"/>
      <c r="AT45" s="319"/>
      <c r="AU45" s="319"/>
      <c r="AV45" s="319"/>
      <c r="AW45" s="209"/>
      <c r="AX45" s="209"/>
      <c r="AY45" s="209"/>
      <c r="AZ45" s="209"/>
      <c r="BA45" s="209"/>
      <c r="BB45" s="209"/>
      <c r="BC45" s="209"/>
      <c r="BD45" s="320" t="s">
        <v>218</v>
      </c>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209"/>
      <c r="CB45" s="210"/>
      <c r="CC45" s="210"/>
      <c r="CD45" s="210"/>
      <c r="CE45" s="210"/>
      <c r="CF45" s="210"/>
      <c r="CG45" s="210"/>
      <c r="CH45" s="210"/>
      <c r="CI45" s="210"/>
      <c r="CJ45" s="210"/>
      <c r="CK45" s="318" t="s">
        <v>219</v>
      </c>
      <c r="CL45" s="318"/>
      <c r="CM45" s="318"/>
      <c r="CN45" s="318"/>
      <c r="CO45" s="318"/>
      <c r="CP45" s="318"/>
      <c r="CQ45" s="318"/>
      <c r="CR45" s="318"/>
      <c r="CS45" s="318"/>
      <c r="CT45" s="318"/>
      <c r="CU45" s="318"/>
      <c r="CV45" s="318"/>
      <c r="CW45" s="318"/>
      <c r="CX45" s="318"/>
      <c r="CY45" s="318"/>
      <c r="CZ45" s="318"/>
      <c r="DA45" s="318"/>
      <c r="DB45" s="318"/>
      <c r="DC45" s="318"/>
      <c r="DD45" s="318"/>
      <c r="DE45" s="318"/>
      <c r="DF45" s="318"/>
      <c r="DG45" s="318"/>
      <c r="DH45" s="318"/>
      <c r="DI45" s="318"/>
      <c r="DJ45" s="318"/>
      <c r="DK45" s="318"/>
      <c r="DL45" s="318"/>
      <c r="DM45" s="318"/>
      <c r="DN45" s="318"/>
      <c r="DO45" s="318"/>
      <c r="DP45" s="318"/>
      <c r="DQ45" s="318"/>
      <c r="DR45" s="318"/>
      <c r="DS45" s="318"/>
      <c r="DT45" s="211"/>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07"/>
      <c r="FQ45" s="207"/>
      <c r="FR45" s="207"/>
      <c r="FS45" s="316"/>
      <c r="FT45" s="316"/>
      <c r="FU45" s="316"/>
      <c r="FV45" s="316"/>
      <c r="FW45" s="316"/>
      <c r="FX45" s="316"/>
      <c r="FY45" s="207"/>
      <c r="FZ45" s="207"/>
      <c r="GA45" s="207"/>
      <c r="GB45" s="207"/>
      <c r="GC45" s="207"/>
      <c r="GD45" s="207"/>
      <c r="GE45" s="207"/>
      <c r="GF45" s="207"/>
      <c r="GG45" s="207"/>
      <c r="GH45" s="207"/>
      <c r="GI45" s="206"/>
    </row>
    <row r="46" spans="1:191" s="131" customFormat="1" ht="14.25" customHeight="1">
      <c r="A46" s="126"/>
      <c r="B46" s="126"/>
      <c r="C46" s="126"/>
      <c r="D46" s="126"/>
      <c r="E46" s="126"/>
      <c r="F46" s="126"/>
      <c r="G46" s="126"/>
      <c r="H46" s="126"/>
      <c r="I46" s="126"/>
      <c r="J46" s="126"/>
      <c r="K46" s="126"/>
      <c r="L46" s="203"/>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10"/>
      <c r="CC46" s="210"/>
      <c r="CD46" s="210"/>
      <c r="CE46" s="210"/>
      <c r="CF46" s="210"/>
      <c r="CG46" s="210"/>
      <c r="CH46" s="210"/>
      <c r="CI46" s="210"/>
      <c r="CJ46" s="210"/>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07"/>
      <c r="FQ46" s="207"/>
      <c r="FR46" s="207"/>
      <c r="FS46" s="207"/>
      <c r="FT46" s="207"/>
      <c r="FU46" s="207"/>
      <c r="FV46" s="207"/>
      <c r="FW46" s="207"/>
      <c r="FX46" s="207"/>
      <c r="FY46" s="207"/>
      <c r="FZ46" s="207"/>
      <c r="GA46" s="207"/>
      <c r="GB46" s="207"/>
      <c r="GC46" s="207"/>
      <c r="GD46" s="207"/>
      <c r="GE46" s="207"/>
      <c r="GF46" s="207"/>
      <c r="GG46" s="207"/>
      <c r="GH46" s="207"/>
      <c r="GI46" s="206"/>
    </row>
    <row r="47" spans="1:191" s="131" customFormat="1" ht="14.25" customHeight="1">
      <c r="A47" s="126"/>
      <c r="B47" s="126"/>
      <c r="C47" s="126"/>
      <c r="D47" s="126"/>
      <c r="E47" s="126"/>
      <c r="F47" s="126"/>
      <c r="G47" s="126"/>
      <c r="H47" s="126"/>
      <c r="I47" s="126"/>
      <c r="J47" s="126"/>
      <c r="K47" s="126"/>
      <c r="L47" s="203"/>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320" t="s">
        <v>220</v>
      </c>
      <c r="BE47" s="320"/>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207"/>
      <c r="CB47" s="210"/>
      <c r="CC47" s="210"/>
      <c r="CD47" s="210"/>
      <c r="CE47" s="210"/>
      <c r="CF47" s="210"/>
      <c r="CG47" s="210"/>
      <c r="CH47" s="210"/>
      <c r="CI47" s="210"/>
      <c r="CJ47" s="210"/>
      <c r="CK47" s="318" t="s">
        <v>221</v>
      </c>
      <c r="CL47" s="318"/>
      <c r="CM47" s="318"/>
      <c r="CN47" s="318"/>
      <c r="CO47" s="318"/>
      <c r="CP47" s="318"/>
      <c r="CQ47" s="318"/>
      <c r="CR47" s="318"/>
      <c r="CS47" s="318"/>
      <c r="CT47" s="318"/>
      <c r="CU47" s="318"/>
      <c r="CV47" s="318"/>
      <c r="CW47" s="318"/>
      <c r="CX47" s="318"/>
      <c r="CY47" s="318"/>
      <c r="CZ47" s="318"/>
      <c r="DA47" s="318"/>
      <c r="DB47" s="321" t="str">
        <f>MID("金丸　一元",1,20)</f>
        <v>金丸　一元</v>
      </c>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c r="EF47" s="321"/>
      <c r="EG47" s="321"/>
      <c r="EH47" s="321"/>
      <c r="EI47" s="321"/>
      <c r="EJ47" s="321"/>
      <c r="EK47" s="321"/>
      <c r="EL47" s="321"/>
      <c r="EM47" s="321"/>
      <c r="EN47" s="321"/>
      <c r="EO47" s="321"/>
      <c r="EP47" s="321"/>
      <c r="EQ47" s="321"/>
      <c r="ER47" s="321"/>
      <c r="ES47" s="321"/>
      <c r="ET47" s="321"/>
      <c r="EU47" s="321"/>
      <c r="EV47" s="321"/>
      <c r="EW47" s="321"/>
      <c r="EX47" s="321"/>
      <c r="EY47" s="321"/>
      <c r="EZ47" s="321"/>
      <c r="FA47" s="321"/>
      <c r="FB47" s="321"/>
      <c r="FC47" s="321"/>
      <c r="FD47" s="321"/>
      <c r="FE47" s="321"/>
      <c r="FF47" s="321"/>
      <c r="FG47" s="321"/>
      <c r="FH47" s="321"/>
      <c r="FI47" s="321"/>
      <c r="FJ47" s="321"/>
      <c r="FK47" s="213"/>
      <c r="FL47" s="213"/>
      <c r="FM47" s="213"/>
      <c r="FN47" s="213"/>
      <c r="FO47" s="213"/>
      <c r="FP47" s="207"/>
      <c r="FQ47" s="207"/>
      <c r="FR47" s="207"/>
      <c r="FS47" s="207"/>
      <c r="FT47" s="207"/>
      <c r="FU47" s="207"/>
      <c r="FV47" s="207"/>
      <c r="FW47" s="207"/>
      <c r="FX47" s="207"/>
      <c r="FY47" s="207"/>
      <c r="FZ47" s="207"/>
      <c r="GA47" s="207"/>
      <c r="GB47" s="207"/>
      <c r="GC47" s="207"/>
      <c r="GD47" s="207"/>
      <c r="GE47" s="207"/>
      <c r="GF47" s="207"/>
      <c r="GG47" s="207"/>
      <c r="GH47" s="207"/>
      <c r="GI47" s="206"/>
    </row>
    <row r="48" spans="1:191" s="131" customFormat="1" ht="14.25" customHeight="1">
      <c r="A48" s="126"/>
      <c r="B48" s="126"/>
      <c r="C48" s="126"/>
      <c r="D48" s="126"/>
      <c r="E48" s="126"/>
      <c r="F48" s="126"/>
      <c r="G48" s="126"/>
      <c r="H48" s="126"/>
      <c r="I48" s="126"/>
      <c r="J48" s="126"/>
      <c r="K48" s="126"/>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11"/>
      <c r="CL48" s="211"/>
      <c r="CM48" s="211"/>
      <c r="CN48" s="211"/>
      <c r="CO48" s="211"/>
      <c r="CP48" s="211"/>
      <c r="CQ48" s="211"/>
      <c r="CR48" s="211"/>
      <c r="CS48" s="211"/>
      <c r="CT48" s="211"/>
      <c r="CU48" s="211"/>
      <c r="CV48" s="211"/>
      <c r="CW48" s="211"/>
      <c r="CX48" s="211"/>
      <c r="CY48" s="211"/>
      <c r="CZ48" s="211"/>
      <c r="DA48" s="211"/>
      <c r="DB48" s="321"/>
      <c r="DC48" s="321"/>
      <c r="DD48" s="321"/>
      <c r="DE48" s="321"/>
      <c r="DF48" s="321"/>
      <c r="DG48" s="321"/>
      <c r="DH48" s="321"/>
      <c r="DI48" s="321"/>
      <c r="DJ48" s="321"/>
      <c r="DK48" s="321"/>
      <c r="DL48" s="321"/>
      <c r="DM48" s="321"/>
      <c r="DN48" s="321"/>
      <c r="DO48" s="321"/>
      <c r="DP48" s="321"/>
      <c r="DQ48" s="321"/>
      <c r="DR48" s="321"/>
      <c r="DS48" s="321"/>
      <c r="DT48" s="321"/>
      <c r="DU48" s="321"/>
      <c r="DV48" s="321"/>
      <c r="DW48" s="321"/>
      <c r="DX48" s="321"/>
      <c r="DY48" s="321"/>
      <c r="DZ48" s="321"/>
      <c r="EA48" s="321"/>
      <c r="EB48" s="321"/>
      <c r="EC48" s="321"/>
      <c r="ED48" s="321"/>
      <c r="EE48" s="321"/>
      <c r="EF48" s="321"/>
      <c r="EG48" s="321"/>
      <c r="EH48" s="321"/>
      <c r="EI48" s="321"/>
      <c r="EJ48" s="321"/>
      <c r="EK48" s="321"/>
      <c r="EL48" s="321"/>
      <c r="EM48" s="321"/>
      <c r="EN48" s="321"/>
      <c r="EO48" s="321"/>
      <c r="EP48" s="321"/>
      <c r="EQ48" s="321"/>
      <c r="ER48" s="321"/>
      <c r="ES48" s="321"/>
      <c r="ET48" s="321"/>
      <c r="EU48" s="321"/>
      <c r="EV48" s="321"/>
      <c r="EW48" s="321"/>
      <c r="EX48" s="321"/>
      <c r="EY48" s="321"/>
      <c r="EZ48" s="321"/>
      <c r="FA48" s="321"/>
      <c r="FB48" s="321"/>
      <c r="FC48" s="321"/>
      <c r="FD48" s="321"/>
      <c r="FE48" s="321"/>
      <c r="FF48" s="321"/>
      <c r="FG48" s="321"/>
      <c r="FH48" s="321"/>
      <c r="FI48" s="321"/>
      <c r="FJ48" s="321"/>
      <c r="FK48" s="214"/>
      <c r="FL48" s="214"/>
      <c r="FM48" s="214"/>
      <c r="FN48" s="211"/>
      <c r="FO48" s="211"/>
      <c r="FP48" s="207"/>
      <c r="FQ48" s="207"/>
      <c r="FR48" s="207"/>
      <c r="FS48" s="316" t="s">
        <v>3</v>
      </c>
      <c r="FT48" s="316"/>
      <c r="FU48" s="316"/>
      <c r="FV48" s="316"/>
      <c r="FW48" s="316"/>
      <c r="FX48" s="316"/>
      <c r="FY48" s="207"/>
      <c r="FZ48" s="207"/>
      <c r="GA48" s="207"/>
      <c r="GB48" s="207"/>
      <c r="GC48" s="207"/>
      <c r="GD48" s="207"/>
      <c r="GE48" s="207"/>
      <c r="GF48" s="207"/>
      <c r="GG48" s="207"/>
      <c r="GH48" s="207"/>
      <c r="GI48" s="206"/>
    </row>
    <row r="49" spans="1:191" s="131" customFormat="1" ht="14.25" customHeight="1">
      <c r="A49" s="126"/>
      <c r="B49" s="126"/>
      <c r="C49" s="126"/>
      <c r="D49" s="126"/>
      <c r="E49" s="126"/>
      <c r="F49" s="126"/>
      <c r="G49" s="126"/>
      <c r="H49" s="126"/>
      <c r="I49" s="126"/>
      <c r="J49" s="126"/>
      <c r="K49" s="126"/>
      <c r="L49" s="203"/>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11"/>
      <c r="CL49" s="211"/>
      <c r="CM49" s="211"/>
      <c r="CN49" s="211"/>
      <c r="CO49" s="211"/>
      <c r="CP49" s="211"/>
      <c r="CQ49" s="211"/>
      <c r="CR49" s="211"/>
      <c r="CS49" s="211"/>
      <c r="CT49" s="211"/>
      <c r="CU49" s="211"/>
      <c r="CV49" s="211"/>
      <c r="CW49" s="211"/>
      <c r="CX49" s="211"/>
      <c r="CY49" s="211"/>
      <c r="CZ49" s="211"/>
      <c r="DA49" s="211"/>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13"/>
      <c r="EB49" s="213"/>
      <c r="EC49" s="213"/>
      <c r="ED49" s="213"/>
      <c r="EE49" s="213"/>
      <c r="EF49" s="213"/>
      <c r="EG49" s="213"/>
      <c r="EH49" s="213"/>
      <c r="EI49" s="213"/>
      <c r="EJ49" s="213"/>
      <c r="EK49" s="213"/>
      <c r="EL49" s="213"/>
      <c r="EM49" s="213"/>
      <c r="EN49" s="213"/>
      <c r="EO49" s="213"/>
      <c r="EP49" s="213"/>
      <c r="EQ49" s="213"/>
      <c r="ER49" s="213"/>
      <c r="ES49" s="213"/>
      <c r="ET49" s="213"/>
      <c r="EU49" s="213"/>
      <c r="EV49" s="213"/>
      <c r="EW49" s="213"/>
      <c r="EX49" s="213"/>
      <c r="EY49" s="213"/>
      <c r="EZ49" s="213"/>
      <c r="FA49" s="213"/>
      <c r="FB49" s="213"/>
      <c r="FC49" s="213"/>
      <c r="FD49" s="213"/>
      <c r="FE49" s="213"/>
      <c r="FF49" s="213"/>
      <c r="FG49" s="213"/>
      <c r="FH49" s="213"/>
      <c r="FI49" s="213"/>
      <c r="FJ49" s="213"/>
      <c r="FK49" s="214"/>
      <c r="FL49" s="214"/>
      <c r="FM49" s="214"/>
      <c r="FN49" s="211"/>
      <c r="FO49" s="211"/>
      <c r="FP49" s="207"/>
      <c r="FQ49" s="207"/>
      <c r="FR49" s="207"/>
      <c r="FS49" s="207"/>
      <c r="FT49" s="207"/>
      <c r="FU49" s="207"/>
      <c r="FV49" s="207"/>
      <c r="FW49" s="207"/>
      <c r="FX49" s="207"/>
      <c r="FY49" s="207"/>
      <c r="FZ49" s="207"/>
      <c r="GA49" s="207"/>
      <c r="GB49" s="207"/>
      <c r="GC49" s="207"/>
      <c r="GD49" s="207"/>
      <c r="GE49" s="207"/>
      <c r="GF49" s="207"/>
      <c r="GG49" s="207"/>
      <c r="GH49" s="207"/>
      <c r="GI49" s="206"/>
    </row>
    <row r="50" spans="1:191" s="131" customFormat="1" ht="14.25" customHeight="1">
      <c r="A50" s="126"/>
      <c r="B50" s="126"/>
      <c r="C50" s="126"/>
      <c r="D50" s="126"/>
      <c r="E50" s="126"/>
      <c r="F50" s="126"/>
      <c r="G50" s="126"/>
      <c r="H50" s="126"/>
      <c r="I50" s="126"/>
      <c r="J50" s="126"/>
      <c r="K50" s="126"/>
      <c r="L50" s="208"/>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4"/>
      <c r="AR50" s="204"/>
      <c r="AS50" s="204"/>
      <c r="AT50" s="204"/>
      <c r="AU50" s="204"/>
      <c r="AV50" s="204"/>
      <c r="AW50" s="204"/>
      <c r="AX50" s="204"/>
      <c r="AY50" s="204"/>
      <c r="AZ50" s="204"/>
      <c r="BA50" s="204"/>
      <c r="BB50" s="204"/>
      <c r="BC50" s="204"/>
      <c r="BD50" s="320" t="s">
        <v>216</v>
      </c>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204"/>
      <c r="CB50" s="167"/>
      <c r="CC50" s="167"/>
      <c r="CD50" s="167"/>
      <c r="CE50" s="167"/>
      <c r="CF50" s="167"/>
      <c r="CG50" s="167"/>
      <c r="CH50" s="167"/>
      <c r="CI50" s="167"/>
      <c r="CJ50" s="167"/>
      <c r="CK50" s="318" t="s">
        <v>222</v>
      </c>
      <c r="CL50" s="318"/>
      <c r="CM50" s="318"/>
      <c r="CN50" s="318"/>
      <c r="CO50" s="318"/>
      <c r="CP50" s="318"/>
      <c r="CQ50" s="318"/>
      <c r="CR50" s="318"/>
      <c r="CS50" s="318"/>
      <c r="CT50" s="318"/>
      <c r="CU50" s="318"/>
      <c r="CV50" s="318"/>
      <c r="CW50" s="318"/>
      <c r="CX50" s="318"/>
      <c r="CY50" s="318"/>
      <c r="CZ50" s="318"/>
      <c r="DA50" s="318"/>
      <c r="DB50" s="318"/>
      <c r="DC50" s="318"/>
      <c r="DD50" s="318"/>
      <c r="DE50" s="318"/>
      <c r="DF50" s="318"/>
      <c r="DG50" s="318"/>
      <c r="DH50" s="318"/>
      <c r="DI50" s="318"/>
      <c r="DJ50" s="318"/>
      <c r="DK50" s="318"/>
      <c r="DL50" s="318"/>
      <c r="DM50" s="318"/>
      <c r="DN50" s="318"/>
      <c r="DO50" s="318"/>
      <c r="DP50" s="318"/>
      <c r="DQ50" s="318"/>
      <c r="DR50" s="318"/>
      <c r="DS50" s="318"/>
      <c r="DT50" s="318"/>
      <c r="DU50" s="318"/>
      <c r="DV50" s="318"/>
      <c r="DW50" s="318"/>
      <c r="DX50" s="318"/>
      <c r="DY50" s="318"/>
      <c r="DZ50" s="318"/>
      <c r="EA50" s="318"/>
      <c r="EB50" s="318"/>
      <c r="EC50" s="318"/>
      <c r="ED50" s="318"/>
      <c r="EE50" s="318"/>
      <c r="EF50" s="318"/>
      <c r="EG50" s="318"/>
      <c r="EH50" s="318"/>
      <c r="EI50" s="318"/>
      <c r="EJ50" s="318"/>
      <c r="EK50" s="318"/>
      <c r="EL50" s="318"/>
      <c r="EM50" s="318"/>
      <c r="EN50" s="318"/>
      <c r="EO50" s="318"/>
      <c r="EP50" s="318"/>
      <c r="EQ50" s="318"/>
      <c r="ER50" s="318"/>
      <c r="ES50" s="318"/>
      <c r="ET50" s="318"/>
      <c r="EU50" s="318"/>
      <c r="EV50" s="318"/>
      <c r="EW50" s="318"/>
      <c r="EX50" s="318"/>
      <c r="EY50" s="318"/>
      <c r="EZ50" s="318"/>
      <c r="FA50" s="318"/>
      <c r="FB50" s="318"/>
      <c r="FC50" s="318"/>
      <c r="FD50" s="318"/>
      <c r="FE50" s="318"/>
      <c r="FF50" s="318"/>
      <c r="FG50" s="318"/>
      <c r="FH50" s="318"/>
      <c r="FI50" s="318"/>
      <c r="FJ50" s="318"/>
      <c r="FK50" s="318"/>
      <c r="FL50" s="318"/>
      <c r="FM50" s="318"/>
      <c r="FN50" s="318"/>
      <c r="FO50" s="318"/>
      <c r="FP50" s="207"/>
      <c r="FQ50" s="207"/>
      <c r="FR50" s="207"/>
      <c r="FS50" s="207"/>
      <c r="FT50" s="207"/>
      <c r="FU50" s="207"/>
      <c r="FV50" s="207"/>
      <c r="FW50" s="207"/>
      <c r="FX50" s="207"/>
      <c r="FY50" s="207"/>
      <c r="FZ50" s="207"/>
      <c r="GA50" s="207"/>
      <c r="GB50" s="207"/>
      <c r="GC50" s="207"/>
      <c r="GD50" s="207"/>
      <c r="GE50" s="207"/>
      <c r="GF50" s="207"/>
      <c r="GG50" s="207"/>
      <c r="GH50" s="207"/>
      <c r="GI50" s="206"/>
    </row>
    <row r="51" spans="1:191" s="131" customFormat="1" ht="14.25" customHeight="1">
      <c r="A51" s="126"/>
      <c r="B51" s="126"/>
      <c r="C51" s="126"/>
      <c r="D51" s="126"/>
      <c r="E51" s="126"/>
      <c r="F51" s="126"/>
      <c r="G51" s="126"/>
      <c r="H51" s="126"/>
      <c r="I51" s="126"/>
      <c r="J51" s="126"/>
      <c r="K51" s="126"/>
      <c r="L51" s="203"/>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2"/>
      <c r="AR51" s="202"/>
      <c r="AS51" s="202"/>
      <c r="AT51" s="202"/>
      <c r="AU51" s="202"/>
      <c r="AV51" s="202"/>
      <c r="AW51" s="204"/>
      <c r="AX51" s="204"/>
      <c r="AY51" s="204"/>
      <c r="AZ51" s="204"/>
      <c r="BA51" s="204"/>
      <c r="BB51" s="204"/>
      <c r="BC51" s="204"/>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167"/>
      <c r="CC51" s="167"/>
      <c r="CD51" s="167"/>
      <c r="CE51" s="167"/>
      <c r="CF51" s="167"/>
      <c r="CG51" s="167"/>
      <c r="CH51" s="167"/>
      <c r="CI51" s="167"/>
      <c r="CJ51" s="167"/>
      <c r="CK51" s="318"/>
      <c r="CL51" s="318"/>
      <c r="CM51" s="318"/>
      <c r="CN51" s="318"/>
      <c r="CO51" s="318"/>
      <c r="CP51" s="318"/>
      <c r="CQ51" s="318"/>
      <c r="CR51" s="318"/>
      <c r="CS51" s="318"/>
      <c r="CT51" s="318"/>
      <c r="CU51" s="318"/>
      <c r="CV51" s="318"/>
      <c r="CW51" s="318"/>
      <c r="CX51" s="318"/>
      <c r="CY51" s="318"/>
      <c r="CZ51" s="318"/>
      <c r="DA51" s="318"/>
      <c r="DB51" s="318"/>
      <c r="DC51" s="318"/>
      <c r="DD51" s="318"/>
      <c r="DE51" s="318"/>
      <c r="DF51" s="318"/>
      <c r="DG51" s="318"/>
      <c r="DH51" s="318"/>
      <c r="DI51" s="318"/>
      <c r="DJ51" s="318"/>
      <c r="DK51" s="318"/>
      <c r="DL51" s="318"/>
      <c r="DM51" s="318"/>
      <c r="DN51" s="318"/>
      <c r="DO51" s="318"/>
      <c r="DP51" s="318"/>
      <c r="DQ51" s="318"/>
      <c r="DR51" s="318"/>
      <c r="DS51" s="318"/>
      <c r="DT51" s="318"/>
      <c r="DU51" s="318"/>
      <c r="DV51" s="318"/>
      <c r="DW51" s="318"/>
      <c r="DX51" s="318"/>
      <c r="DY51" s="318"/>
      <c r="DZ51" s="318"/>
      <c r="EA51" s="318"/>
      <c r="EB51" s="318"/>
      <c r="EC51" s="318"/>
      <c r="ED51" s="318"/>
      <c r="EE51" s="318"/>
      <c r="EF51" s="318"/>
      <c r="EG51" s="318"/>
      <c r="EH51" s="318"/>
      <c r="EI51" s="318"/>
      <c r="EJ51" s="318"/>
      <c r="EK51" s="318"/>
      <c r="EL51" s="318"/>
      <c r="EM51" s="318"/>
      <c r="EN51" s="318"/>
      <c r="EO51" s="318"/>
      <c r="EP51" s="318"/>
      <c r="EQ51" s="318"/>
      <c r="ER51" s="318"/>
      <c r="ES51" s="318"/>
      <c r="ET51" s="318"/>
      <c r="EU51" s="318"/>
      <c r="EV51" s="318"/>
      <c r="EW51" s="318"/>
      <c r="EX51" s="318"/>
      <c r="EY51" s="318"/>
      <c r="EZ51" s="318"/>
      <c r="FA51" s="318"/>
      <c r="FB51" s="318"/>
      <c r="FC51" s="318"/>
      <c r="FD51" s="318"/>
      <c r="FE51" s="318"/>
      <c r="FF51" s="318"/>
      <c r="FG51" s="318"/>
      <c r="FH51" s="318"/>
      <c r="FI51" s="318"/>
      <c r="FJ51" s="318"/>
      <c r="FK51" s="318"/>
      <c r="FL51" s="318"/>
      <c r="FM51" s="318"/>
      <c r="FN51" s="318"/>
      <c r="FO51" s="318"/>
      <c r="FP51" s="207"/>
      <c r="FQ51" s="207"/>
      <c r="FR51" s="207"/>
      <c r="FS51" s="207"/>
      <c r="FT51" s="207"/>
      <c r="FU51" s="207"/>
      <c r="FV51" s="207"/>
      <c r="FW51" s="207"/>
      <c r="FX51" s="207"/>
      <c r="FY51" s="207"/>
      <c r="FZ51" s="207"/>
      <c r="GA51" s="207"/>
      <c r="GB51" s="207"/>
      <c r="GC51" s="207"/>
      <c r="GD51" s="207"/>
      <c r="GE51" s="207"/>
      <c r="GF51" s="207"/>
      <c r="GG51" s="207"/>
      <c r="GH51" s="207"/>
      <c r="GI51" s="206"/>
    </row>
    <row r="52" spans="1:191" s="131" customFormat="1" ht="14.25" customHeight="1">
      <c r="A52" s="126"/>
      <c r="B52" s="126"/>
      <c r="C52" s="126"/>
      <c r="D52" s="126"/>
      <c r="E52" s="126"/>
      <c r="F52" s="126"/>
      <c r="G52" s="126"/>
      <c r="H52" s="126"/>
      <c r="I52" s="126"/>
      <c r="J52" s="126"/>
      <c r="K52" s="126"/>
      <c r="L52" s="203"/>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319" t="s">
        <v>223</v>
      </c>
      <c r="AK52" s="319"/>
      <c r="AL52" s="319"/>
      <c r="AM52" s="319"/>
      <c r="AN52" s="319"/>
      <c r="AO52" s="319"/>
      <c r="AP52" s="319"/>
      <c r="AQ52" s="319"/>
      <c r="AR52" s="319"/>
      <c r="AS52" s="319"/>
      <c r="AT52" s="319"/>
      <c r="AU52" s="319"/>
      <c r="AV52" s="319"/>
      <c r="AW52" s="209"/>
      <c r="AX52" s="209"/>
      <c r="AY52" s="209"/>
      <c r="AZ52" s="209"/>
      <c r="BA52" s="209"/>
      <c r="BB52" s="209"/>
      <c r="BC52" s="209"/>
      <c r="BD52" s="320" t="s">
        <v>224</v>
      </c>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209"/>
      <c r="CB52" s="210"/>
      <c r="CC52" s="210"/>
      <c r="CD52" s="210"/>
      <c r="CE52" s="210"/>
      <c r="CF52" s="210"/>
      <c r="CG52" s="210"/>
      <c r="CH52" s="210"/>
      <c r="CI52" s="210"/>
      <c r="CJ52" s="210"/>
      <c r="CK52" s="318" t="s">
        <v>225</v>
      </c>
      <c r="CL52" s="318"/>
      <c r="CM52" s="318"/>
      <c r="CN52" s="318"/>
      <c r="CO52" s="318"/>
      <c r="CP52" s="318"/>
      <c r="CQ52" s="318"/>
      <c r="CR52" s="318"/>
      <c r="CS52" s="318"/>
      <c r="CT52" s="318"/>
      <c r="CU52" s="318"/>
      <c r="CV52" s="318"/>
      <c r="CW52" s="318"/>
      <c r="CX52" s="318"/>
      <c r="CY52" s="318"/>
      <c r="CZ52" s="318"/>
      <c r="DA52" s="318"/>
      <c r="DB52" s="318"/>
      <c r="DC52" s="318"/>
      <c r="DD52" s="318"/>
      <c r="DE52" s="318"/>
      <c r="DF52" s="318"/>
      <c r="DG52" s="318"/>
      <c r="DH52" s="318"/>
      <c r="DI52" s="318"/>
      <c r="DJ52" s="318"/>
      <c r="DK52" s="318"/>
      <c r="DL52" s="318"/>
      <c r="DM52" s="318"/>
      <c r="DN52" s="318"/>
      <c r="DO52" s="318"/>
      <c r="DP52" s="318"/>
      <c r="DQ52" s="318"/>
      <c r="DR52" s="318"/>
      <c r="DS52" s="318"/>
      <c r="DT52" s="318"/>
      <c r="DU52" s="318"/>
      <c r="DV52" s="318"/>
      <c r="DW52" s="318"/>
      <c r="DX52" s="318"/>
      <c r="DY52" s="318"/>
      <c r="DZ52" s="318"/>
      <c r="EA52" s="318"/>
      <c r="EB52" s="318"/>
      <c r="EC52" s="318"/>
      <c r="ED52" s="318"/>
      <c r="EE52" s="318"/>
      <c r="EF52" s="318"/>
      <c r="EG52" s="318"/>
      <c r="EH52" s="318"/>
      <c r="EI52" s="318"/>
      <c r="EJ52" s="318"/>
      <c r="EK52" s="318"/>
      <c r="EL52" s="318"/>
      <c r="EM52" s="318"/>
      <c r="EN52" s="318"/>
      <c r="EO52" s="318"/>
      <c r="EP52" s="318"/>
      <c r="EQ52" s="318"/>
      <c r="ER52" s="318"/>
      <c r="ES52" s="318"/>
      <c r="ET52" s="318"/>
      <c r="EU52" s="318"/>
      <c r="EV52" s="318"/>
      <c r="EW52" s="318"/>
      <c r="EX52" s="318"/>
      <c r="EY52" s="318"/>
      <c r="EZ52" s="318"/>
      <c r="FA52" s="318"/>
      <c r="FB52" s="318"/>
      <c r="FC52" s="318"/>
      <c r="FD52" s="318"/>
      <c r="FE52" s="318"/>
      <c r="FF52" s="318"/>
      <c r="FG52" s="318"/>
      <c r="FH52" s="318"/>
      <c r="FI52" s="318"/>
      <c r="FJ52" s="318"/>
      <c r="FK52" s="318"/>
      <c r="FL52" s="318"/>
      <c r="FM52" s="318"/>
      <c r="FN52" s="318"/>
      <c r="FO52" s="318"/>
      <c r="FP52" s="207"/>
      <c r="FQ52" s="207"/>
      <c r="FR52" s="207"/>
      <c r="FS52" s="207"/>
      <c r="FT52" s="207"/>
      <c r="FU52" s="207"/>
      <c r="FV52" s="207"/>
      <c r="FW52" s="207"/>
      <c r="FX52" s="207"/>
      <c r="FY52" s="207"/>
      <c r="FZ52" s="207"/>
      <c r="GA52" s="207"/>
      <c r="GB52" s="207"/>
      <c r="GC52" s="207"/>
      <c r="GD52" s="207"/>
      <c r="GE52" s="207"/>
      <c r="GF52" s="207"/>
      <c r="GG52" s="207"/>
      <c r="GH52" s="207"/>
      <c r="GI52" s="206"/>
    </row>
    <row r="53" spans="1:191" s="131" customFormat="1" ht="14.25" customHeight="1">
      <c r="A53" s="126"/>
      <c r="B53" s="126"/>
      <c r="C53" s="126"/>
      <c r="D53" s="126"/>
      <c r="E53" s="126"/>
      <c r="F53" s="126"/>
      <c r="G53" s="126"/>
      <c r="H53" s="126"/>
      <c r="I53" s="126"/>
      <c r="J53" s="126"/>
      <c r="K53" s="126"/>
      <c r="L53" s="208"/>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10"/>
      <c r="CC53" s="210"/>
      <c r="CD53" s="210"/>
      <c r="CE53" s="210"/>
      <c r="CF53" s="210"/>
      <c r="CG53" s="210"/>
      <c r="CH53" s="210"/>
      <c r="CI53" s="210"/>
      <c r="CJ53" s="210"/>
      <c r="CK53" s="318"/>
      <c r="CL53" s="318"/>
      <c r="CM53" s="318"/>
      <c r="CN53" s="318"/>
      <c r="CO53" s="318"/>
      <c r="CP53" s="318"/>
      <c r="CQ53" s="318"/>
      <c r="CR53" s="318"/>
      <c r="CS53" s="318"/>
      <c r="CT53" s="318"/>
      <c r="CU53" s="318"/>
      <c r="CV53" s="318"/>
      <c r="CW53" s="318"/>
      <c r="CX53" s="318"/>
      <c r="CY53" s="318"/>
      <c r="CZ53" s="318"/>
      <c r="DA53" s="318"/>
      <c r="DB53" s="318"/>
      <c r="DC53" s="318"/>
      <c r="DD53" s="318"/>
      <c r="DE53" s="318"/>
      <c r="DF53" s="318"/>
      <c r="DG53" s="318"/>
      <c r="DH53" s="318"/>
      <c r="DI53" s="318"/>
      <c r="DJ53" s="318"/>
      <c r="DK53" s="318"/>
      <c r="DL53" s="318"/>
      <c r="DM53" s="318"/>
      <c r="DN53" s="318"/>
      <c r="DO53" s="318"/>
      <c r="DP53" s="318"/>
      <c r="DQ53" s="318"/>
      <c r="DR53" s="318"/>
      <c r="DS53" s="318"/>
      <c r="DT53" s="318"/>
      <c r="DU53" s="318"/>
      <c r="DV53" s="318"/>
      <c r="DW53" s="318"/>
      <c r="DX53" s="318"/>
      <c r="DY53" s="318"/>
      <c r="DZ53" s="318"/>
      <c r="EA53" s="318"/>
      <c r="EB53" s="318"/>
      <c r="EC53" s="318"/>
      <c r="ED53" s="318"/>
      <c r="EE53" s="318"/>
      <c r="EF53" s="318"/>
      <c r="EG53" s="318"/>
      <c r="EH53" s="318"/>
      <c r="EI53" s="318"/>
      <c r="EJ53" s="318"/>
      <c r="EK53" s="318"/>
      <c r="EL53" s="318"/>
      <c r="EM53" s="318"/>
      <c r="EN53" s="318"/>
      <c r="EO53" s="318"/>
      <c r="EP53" s="318"/>
      <c r="EQ53" s="318"/>
      <c r="ER53" s="318"/>
      <c r="ES53" s="318"/>
      <c r="ET53" s="318"/>
      <c r="EU53" s="318"/>
      <c r="EV53" s="318"/>
      <c r="EW53" s="318"/>
      <c r="EX53" s="318"/>
      <c r="EY53" s="318"/>
      <c r="EZ53" s="318"/>
      <c r="FA53" s="318"/>
      <c r="FB53" s="318"/>
      <c r="FC53" s="318"/>
      <c r="FD53" s="318"/>
      <c r="FE53" s="318"/>
      <c r="FF53" s="318"/>
      <c r="FG53" s="318"/>
      <c r="FH53" s="318"/>
      <c r="FI53" s="318"/>
      <c r="FJ53" s="318"/>
      <c r="FK53" s="318"/>
      <c r="FL53" s="318"/>
      <c r="FM53" s="318"/>
      <c r="FN53" s="318"/>
      <c r="FO53" s="318"/>
      <c r="FP53" s="207"/>
      <c r="FQ53" s="207"/>
      <c r="FR53" s="207"/>
      <c r="FS53" s="207"/>
      <c r="FT53" s="207"/>
      <c r="FU53" s="207"/>
      <c r="FV53" s="207"/>
      <c r="FW53" s="207"/>
      <c r="FX53" s="207"/>
      <c r="FY53" s="207"/>
      <c r="FZ53" s="207"/>
      <c r="GA53" s="207"/>
      <c r="GB53" s="207"/>
      <c r="GC53" s="207"/>
      <c r="GD53" s="207"/>
      <c r="GE53" s="207"/>
      <c r="GF53" s="207"/>
      <c r="GG53" s="207"/>
      <c r="GH53" s="207"/>
      <c r="GI53" s="206"/>
    </row>
    <row r="54" spans="1:191" s="131" customFormat="1" ht="14.25" customHeight="1">
      <c r="A54" s="126"/>
      <c r="B54" s="126"/>
      <c r="C54" s="126"/>
      <c r="D54" s="126"/>
      <c r="E54" s="126"/>
      <c r="F54" s="126"/>
      <c r="G54" s="126"/>
      <c r="H54" s="126"/>
      <c r="I54" s="126"/>
      <c r="J54" s="126"/>
      <c r="K54" s="126"/>
      <c r="L54" s="208"/>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320" t="s">
        <v>226</v>
      </c>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209"/>
      <c r="CB54" s="210"/>
      <c r="CC54" s="210"/>
      <c r="CD54" s="210"/>
      <c r="CE54" s="210"/>
      <c r="CF54" s="210"/>
      <c r="CG54" s="210"/>
      <c r="CH54" s="210"/>
      <c r="CI54" s="210"/>
      <c r="CJ54" s="210"/>
      <c r="CK54" s="318" t="s">
        <v>227</v>
      </c>
      <c r="CL54" s="318"/>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c r="EC54" s="318"/>
      <c r="ED54" s="318"/>
      <c r="EE54" s="318"/>
      <c r="EF54" s="318"/>
      <c r="EG54" s="318"/>
      <c r="EH54" s="318"/>
      <c r="EI54" s="318"/>
      <c r="EJ54" s="318"/>
      <c r="EK54" s="318"/>
      <c r="EL54" s="318"/>
      <c r="EM54" s="318"/>
      <c r="EN54" s="318"/>
      <c r="EO54" s="318"/>
      <c r="EP54" s="318"/>
      <c r="EQ54" s="318"/>
      <c r="ER54" s="318"/>
      <c r="ES54" s="318"/>
      <c r="ET54" s="318"/>
      <c r="EU54" s="318"/>
      <c r="EV54" s="318"/>
      <c r="EW54" s="318"/>
      <c r="EX54" s="318"/>
      <c r="EY54" s="318"/>
      <c r="EZ54" s="318"/>
      <c r="FA54" s="318"/>
      <c r="FB54" s="318"/>
      <c r="FC54" s="318"/>
      <c r="FD54" s="318"/>
      <c r="FE54" s="318"/>
      <c r="FF54" s="318"/>
      <c r="FG54" s="318"/>
      <c r="FH54" s="318"/>
      <c r="FI54" s="318"/>
      <c r="FJ54" s="318"/>
      <c r="FK54" s="318"/>
      <c r="FL54" s="318"/>
      <c r="FM54" s="318"/>
      <c r="FN54" s="318"/>
      <c r="FO54" s="318"/>
      <c r="FP54" s="207"/>
      <c r="FQ54" s="207"/>
      <c r="FR54" s="207"/>
      <c r="FS54" s="316" t="s">
        <v>228</v>
      </c>
      <c r="FT54" s="316"/>
      <c r="FU54" s="316"/>
      <c r="FV54" s="316"/>
      <c r="FW54" s="316"/>
      <c r="FX54" s="316"/>
      <c r="FY54" s="207"/>
      <c r="FZ54" s="207"/>
      <c r="GA54" s="207"/>
      <c r="GB54" s="207"/>
      <c r="GC54" s="207"/>
      <c r="GD54" s="207"/>
      <c r="GE54" s="207"/>
      <c r="GF54" s="207"/>
      <c r="GG54" s="207"/>
      <c r="GH54" s="207"/>
      <c r="GI54" s="206"/>
    </row>
    <row r="55" spans="1:191" s="131" customFormat="1" ht="14.25" customHeight="1">
      <c r="A55" s="126"/>
      <c r="B55" s="126"/>
      <c r="C55" s="126"/>
      <c r="D55" s="126"/>
      <c r="E55" s="126"/>
      <c r="F55" s="126"/>
      <c r="G55" s="126"/>
      <c r="H55" s="126"/>
      <c r="I55" s="126"/>
      <c r="J55" s="126"/>
      <c r="K55" s="126"/>
      <c r="L55" s="208"/>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09"/>
      <c r="CB55" s="210"/>
      <c r="CC55" s="210"/>
      <c r="CD55" s="210"/>
      <c r="CE55" s="210"/>
      <c r="CF55" s="210"/>
      <c r="CG55" s="210"/>
      <c r="CH55" s="210"/>
      <c r="CI55" s="210"/>
      <c r="CJ55" s="210"/>
      <c r="CK55" s="318"/>
      <c r="CL55" s="318"/>
      <c r="CM55" s="318"/>
      <c r="CN55" s="318"/>
      <c r="CO55" s="318"/>
      <c r="CP55" s="318"/>
      <c r="CQ55" s="318"/>
      <c r="CR55" s="318"/>
      <c r="CS55" s="318"/>
      <c r="CT55" s="318"/>
      <c r="CU55" s="318"/>
      <c r="CV55" s="318"/>
      <c r="CW55" s="318"/>
      <c r="CX55" s="318"/>
      <c r="CY55" s="318"/>
      <c r="CZ55" s="318"/>
      <c r="DA55" s="318"/>
      <c r="DB55" s="318"/>
      <c r="DC55" s="318"/>
      <c r="DD55" s="318"/>
      <c r="DE55" s="318"/>
      <c r="DF55" s="318"/>
      <c r="DG55" s="318"/>
      <c r="DH55" s="318"/>
      <c r="DI55" s="318"/>
      <c r="DJ55" s="318"/>
      <c r="DK55" s="318"/>
      <c r="DL55" s="318"/>
      <c r="DM55" s="318"/>
      <c r="DN55" s="318"/>
      <c r="DO55" s="318"/>
      <c r="DP55" s="318"/>
      <c r="DQ55" s="318"/>
      <c r="DR55" s="318"/>
      <c r="DS55" s="318"/>
      <c r="DT55" s="318"/>
      <c r="DU55" s="318"/>
      <c r="DV55" s="318"/>
      <c r="DW55" s="318"/>
      <c r="DX55" s="318"/>
      <c r="DY55" s="318"/>
      <c r="DZ55" s="318"/>
      <c r="EA55" s="318"/>
      <c r="EB55" s="318"/>
      <c r="EC55" s="318"/>
      <c r="ED55" s="318"/>
      <c r="EE55" s="318"/>
      <c r="EF55" s="318"/>
      <c r="EG55" s="318"/>
      <c r="EH55" s="318"/>
      <c r="EI55" s="318"/>
      <c r="EJ55" s="318"/>
      <c r="EK55" s="318"/>
      <c r="EL55" s="318"/>
      <c r="EM55" s="318"/>
      <c r="EN55" s="318"/>
      <c r="EO55" s="318"/>
      <c r="EP55" s="318"/>
      <c r="EQ55" s="318"/>
      <c r="ER55" s="318"/>
      <c r="ES55" s="318"/>
      <c r="ET55" s="318"/>
      <c r="EU55" s="318"/>
      <c r="EV55" s="318"/>
      <c r="EW55" s="318"/>
      <c r="EX55" s="318"/>
      <c r="EY55" s="318"/>
      <c r="EZ55" s="318"/>
      <c r="FA55" s="318"/>
      <c r="FB55" s="318"/>
      <c r="FC55" s="318"/>
      <c r="FD55" s="318"/>
      <c r="FE55" s="318"/>
      <c r="FF55" s="318"/>
      <c r="FG55" s="318"/>
      <c r="FH55" s="318"/>
      <c r="FI55" s="318"/>
      <c r="FJ55" s="318"/>
      <c r="FK55" s="318"/>
      <c r="FL55" s="318"/>
      <c r="FM55" s="318"/>
      <c r="FN55" s="318"/>
      <c r="FO55" s="318"/>
      <c r="FP55" s="207"/>
      <c r="FQ55" s="207"/>
      <c r="FR55" s="207"/>
      <c r="FS55" s="316"/>
      <c r="FT55" s="316"/>
      <c r="FU55" s="316"/>
      <c r="FV55" s="316"/>
      <c r="FW55" s="316"/>
      <c r="FX55" s="316"/>
      <c r="FY55" s="207"/>
      <c r="FZ55" s="207"/>
      <c r="GA55" s="207"/>
      <c r="GB55" s="207"/>
      <c r="GC55" s="207"/>
      <c r="GD55" s="207"/>
      <c r="GE55" s="207"/>
      <c r="GF55" s="207"/>
      <c r="GG55" s="207"/>
      <c r="GH55" s="207"/>
      <c r="GI55" s="206"/>
    </row>
    <row r="56" spans="1:191" s="131" customFormat="1" ht="14.25" customHeight="1">
      <c r="A56" s="126"/>
      <c r="B56" s="126"/>
      <c r="C56" s="126"/>
      <c r="D56" s="126"/>
      <c r="E56" s="126"/>
      <c r="F56" s="126"/>
      <c r="G56" s="126"/>
      <c r="H56" s="126"/>
      <c r="I56" s="126"/>
      <c r="J56" s="126"/>
      <c r="K56" s="126"/>
      <c r="L56" s="208"/>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318"/>
      <c r="CL56" s="318"/>
      <c r="CM56" s="318"/>
      <c r="CN56" s="318"/>
      <c r="CO56" s="318"/>
      <c r="CP56" s="318"/>
      <c r="CQ56" s="318"/>
      <c r="CR56" s="318"/>
      <c r="CS56" s="318"/>
      <c r="CT56" s="318"/>
      <c r="CU56" s="318"/>
      <c r="CV56" s="318"/>
      <c r="CW56" s="318"/>
      <c r="CX56" s="318"/>
      <c r="CY56" s="318"/>
      <c r="CZ56" s="318"/>
      <c r="DA56" s="318"/>
      <c r="DB56" s="318"/>
      <c r="DC56" s="318"/>
      <c r="DD56" s="318"/>
      <c r="DE56" s="318"/>
      <c r="DF56" s="318"/>
      <c r="DG56" s="318"/>
      <c r="DH56" s="318"/>
      <c r="DI56" s="318"/>
      <c r="DJ56" s="318"/>
      <c r="DK56" s="318"/>
      <c r="DL56" s="318"/>
      <c r="DM56" s="318"/>
      <c r="DN56" s="318"/>
      <c r="DO56" s="318"/>
      <c r="DP56" s="318"/>
      <c r="DQ56" s="318"/>
      <c r="DR56" s="318"/>
      <c r="DS56" s="318"/>
      <c r="DT56" s="318"/>
      <c r="DU56" s="318"/>
      <c r="DV56" s="318"/>
      <c r="DW56" s="318"/>
      <c r="DX56" s="318"/>
      <c r="DY56" s="318"/>
      <c r="DZ56" s="318"/>
      <c r="EA56" s="318"/>
      <c r="EB56" s="318"/>
      <c r="EC56" s="318"/>
      <c r="ED56" s="318"/>
      <c r="EE56" s="318"/>
      <c r="EF56" s="318"/>
      <c r="EG56" s="318"/>
      <c r="EH56" s="318"/>
      <c r="EI56" s="318"/>
      <c r="EJ56" s="318"/>
      <c r="EK56" s="318"/>
      <c r="EL56" s="318"/>
      <c r="EM56" s="318"/>
      <c r="EN56" s="318"/>
      <c r="EO56" s="318"/>
      <c r="EP56" s="318"/>
      <c r="EQ56" s="318"/>
      <c r="ER56" s="318"/>
      <c r="ES56" s="318"/>
      <c r="ET56" s="318"/>
      <c r="EU56" s="318"/>
      <c r="EV56" s="318"/>
      <c r="EW56" s="318"/>
      <c r="EX56" s="318"/>
      <c r="EY56" s="318"/>
      <c r="EZ56" s="318"/>
      <c r="FA56" s="318"/>
      <c r="FB56" s="318"/>
      <c r="FC56" s="318"/>
      <c r="FD56" s="318"/>
      <c r="FE56" s="318"/>
      <c r="FF56" s="318"/>
      <c r="FG56" s="318"/>
      <c r="FH56" s="318"/>
      <c r="FI56" s="318"/>
      <c r="FJ56" s="318"/>
      <c r="FK56" s="318"/>
      <c r="FL56" s="318"/>
      <c r="FM56" s="318"/>
      <c r="FN56" s="318"/>
      <c r="FO56" s="318"/>
      <c r="FP56" s="207"/>
      <c r="FQ56" s="207"/>
      <c r="FR56" s="207"/>
      <c r="FS56" s="207"/>
      <c r="FT56" s="207"/>
      <c r="FU56" s="207"/>
      <c r="FV56" s="207"/>
      <c r="FW56" s="207"/>
      <c r="FX56" s="207"/>
      <c r="FY56" s="207"/>
      <c r="FZ56" s="207"/>
      <c r="GA56" s="207"/>
      <c r="GB56" s="207"/>
      <c r="GC56" s="207"/>
      <c r="GD56" s="207"/>
      <c r="GE56" s="207"/>
      <c r="GF56" s="207"/>
      <c r="GG56" s="207"/>
      <c r="GH56" s="207"/>
      <c r="GI56" s="206"/>
    </row>
    <row r="57" spans="1:191" s="131" customFormat="1" ht="14.25" customHeight="1">
      <c r="A57" s="126"/>
      <c r="B57" s="126"/>
      <c r="C57" s="126"/>
      <c r="D57" s="126"/>
      <c r="E57" s="126"/>
      <c r="F57" s="126"/>
      <c r="G57" s="126"/>
      <c r="H57" s="126"/>
      <c r="I57" s="126"/>
      <c r="J57" s="126"/>
      <c r="K57" s="126"/>
      <c r="L57" s="203"/>
      <c r="M57" s="207"/>
      <c r="N57" s="207"/>
      <c r="O57" s="207"/>
      <c r="P57" s="207"/>
      <c r="Q57" s="207"/>
      <c r="R57" s="207"/>
      <c r="S57" s="207"/>
      <c r="T57" s="207"/>
      <c r="U57" s="207"/>
      <c r="V57" s="207"/>
      <c r="W57" s="207"/>
      <c r="X57" s="207"/>
      <c r="Y57" s="207"/>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202"/>
      <c r="AW57" s="204"/>
      <c r="AX57" s="204"/>
      <c r="AY57" s="204"/>
      <c r="AZ57" s="204"/>
      <c r="BA57" s="204"/>
      <c r="BB57" s="204"/>
      <c r="BC57" s="204"/>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209"/>
      <c r="CB57" s="210"/>
      <c r="CC57" s="210"/>
      <c r="CD57" s="210"/>
      <c r="CE57" s="210"/>
      <c r="CF57" s="210"/>
      <c r="CG57" s="210"/>
      <c r="CH57" s="210"/>
      <c r="CI57" s="210"/>
      <c r="CJ57" s="210"/>
      <c r="CK57" s="318"/>
      <c r="CL57" s="318"/>
      <c r="CM57" s="318"/>
      <c r="CN57" s="318"/>
      <c r="CO57" s="318"/>
      <c r="CP57" s="318"/>
      <c r="CQ57" s="318"/>
      <c r="CR57" s="318"/>
      <c r="CS57" s="318"/>
      <c r="CT57" s="318"/>
      <c r="CU57" s="318"/>
      <c r="CV57" s="318"/>
      <c r="CW57" s="318"/>
      <c r="CX57" s="318"/>
      <c r="CY57" s="318"/>
      <c r="CZ57" s="318"/>
      <c r="DA57" s="318"/>
      <c r="DB57" s="318"/>
      <c r="DC57" s="318"/>
      <c r="DD57" s="318"/>
      <c r="DE57" s="318"/>
      <c r="DF57" s="318"/>
      <c r="DG57" s="318"/>
      <c r="DH57" s="318"/>
      <c r="DI57" s="318"/>
      <c r="DJ57" s="318"/>
      <c r="DK57" s="318"/>
      <c r="DL57" s="318"/>
      <c r="DM57" s="318"/>
      <c r="DN57" s="318"/>
      <c r="DO57" s="318"/>
      <c r="DP57" s="318"/>
      <c r="DQ57" s="318"/>
      <c r="DR57" s="318"/>
      <c r="DS57" s="318"/>
      <c r="DT57" s="318"/>
      <c r="DU57" s="318"/>
      <c r="DV57" s="318"/>
      <c r="DW57" s="318"/>
      <c r="DX57" s="318"/>
      <c r="DY57" s="318"/>
      <c r="DZ57" s="318"/>
      <c r="EA57" s="318"/>
      <c r="EB57" s="318"/>
      <c r="EC57" s="318"/>
      <c r="ED57" s="318"/>
      <c r="EE57" s="318"/>
      <c r="EF57" s="318"/>
      <c r="EG57" s="318"/>
      <c r="EH57" s="318"/>
      <c r="EI57" s="318"/>
      <c r="EJ57" s="318"/>
      <c r="EK57" s="318"/>
      <c r="EL57" s="318"/>
      <c r="EM57" s="318"/>
      <c r="EN57" s="318"/>
      <c r="EO57" s="318"/>
      <c r="EP57" s="318"/>
      <c r="EQ57" s="318"/>
      <c r="ER57" s="318"/>
      <c r="ES57" s="318"/>
      <c r="ET57" s="318"/>
      <c r="EU57" s="318"/>
      <c r="EV57" s="318"/>
      <c r="EW57" s="318"/>
      <c r="EX57" s="318"/>
      <c r="EY57" s="318"/>
      <c r="EZ57" s="318"/>
      <c r="FA57" s="318"/>
      <c r="FB57" s="318"/>
      <c r="FC57" s="318"/>
      <c r="FD57" s="318"/>
      <c r="FE57" s="318"/>
      <c r="FF57" s="318"/>
      <c r="FG57" s="318"/>
      <c r="FH57" s="318"/>
      <c r="FI57" s="318"/>
      <c r="FJ57" s="318"/>
      <c r="FK57" s="318"/>
      <c r="FL57" s="318"/>
      <c r="FM57" s="318"/>
      <c r="FN57" s="318"/>
      <c r="FO57" s="318"/>
      <c r="FP57" s="207"/>
      <c r="FQ57" s="207"/>
      <c r="FR57" s="207"/>
      <c r="FS57" s="207"/>
      <c r="FT57" s="207"/>
      <c r="FU57" s="207"/>
      <c r="FV57" s="207"/>
      <c r="FW57" s="207"/>
      <c r="FX57" s="207"/>
      <c r="FY57" s="207"/>
      <c r="FZ57" s="207"/>
      <c r="GA57" s="207"/>
      <c r="GB57" s="207"/>
      <c r="GC57" s="207"/>
      <c r="GD57" s="207"/>
      <c r="GE57" s="207"/>
      <c r="GF57" s="207"/>
      <c r="GG57" s="207"/>
      <c r="GH57" s="207"/>
      <c r="GI57" s="206"/>
    </row>
    <row r="58" spans="1:191" s="131" customFormat="1" ht="14.25" customHeight="1">
      <c r="A58" s="126"/>
      <c r="B58" s="126"/>
      <c r="C58" s="126"/>
      <c r="D58" s="126"/>
      <c r="E58" s="126"/>
      <c r="F58" s="126"/>
      <c r="G58" s="126"/>
      <c r="H58" s="126"/>
      <c r="I58" s="126"/>
      <c r="J58" s="126"/>
      <c r="K58" s="126"/>
      <c r="L58" s="216"/>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10"/>
      <c r="CC58" s="210"/>
      <c r="CD58" s="210"/>
      <c r="CE58" s="210"/>
      <c r="CF58" s="210"/>
      <c r="CG58" s="210"/>
      <c r="CH58" s="210"/>
      <c r="CI58" s="210"/>
      <c r="CJ58" s="210"/>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c r="DZ58" s="318"/>
      <c r="EA58" s="318"/>
      <c r="EB58" s="318"/>
      <c r="EC58" s="318"/>
      <c r="ED58" s="318"/>
      <c r="EE58" s="318"/>
      <c r="EF58" s="318"/>
      <c r="EG58" s="318"/>
      <c r="EH58" s="318"/>
      <c r="EI58" s="318"/>
      <c r="EJ58" s="318"/>
      <c r="EK58" s="318"/>
      <c r="EL58" s="318"/>
      <c r="EM58" s="318"/>
      <c r="EN58" s="318"/>
      <c r="EO58" s="318"/>
      <c r="EP58" s="318"/>
      <c r="EQ58" s="318"/>
      <c r="ER58" s="318"/>
      <c r="ES58" s="318"/>
      <c r="ET58" s="318"/>
      <c r="EU58" s="318"/>
      <c r="EV58" s="318"/>
      <c r="EW58" s="318"/>
      <c r="EX58" s="318"/>
      <c r="EY58" s="318"/>
      <c r="EZ58" s="318"/>
      <c r="FA58" s="318"/>
      <c r="FB58" s="318"/>
      <c r="FC58" s="318"/>
      <c r="FD58" s="318"/>
      <c r="FE58" s="318"/>
      <c r="FF58" s="318"/>
      <c r="FG58" s="318"/>
      <c r="FH58" s="318"/>
      <c r="FI58" s="318"/>
      <c r="FJ58" s="318"/>
      <c r="FK58" s="318"/>
      <c r="FL58" s="318"/>
      <c r="FM58" s="318"/>
      <c r="FN58" s="318"/>
      <c r="FO58" s="318"/>
      <c r="FP58" s="207"/>
      <c r="FQ58" s="207"/>
      <c r="FR58" s="207"/>
      <c r="FS58" s="207"/>
      <c r="FT58" s="207"/>
      <c r="FU58" s="207"/>
      <c r="FV58" s="207"/>
      <c r="FW58" s="207"/>
      <c r="FX58" s="207"/>
      <c r="FY58" s="167"/>
      <c r="FZ58" s="167"/>
      <c r="GA58" s="167"/>
      <c r="GB58" s="167"/>
      <c r="GC58" s="167"/>
      <c r="GD58" s="167"/>
      <c r="GE58" s="167"/>
      <c r="GF58" s="167"/>
      <c r="GG58" s="167"/>
      <c r="GH58" s="167"/>
      <c r="GI58" s="217"/>
    </row>
    <row r="59" spans="1:191" s="131" customFormat="1" ht="14.25" customHeight="1">
      <c r="A59" s="126"/>
      <c r="B59" s="126"/>
      <c r="C59" s="126"/>
      <c r="D59" s="126"/>
      <c r="E59" s="126"/>
      <c r="F59" s="126"/>
      <c r="G59" s="126"/>
      <c r="H59" s="126"/>
      <c r="I59" s="126"/>
      <c r="J59" s="126"/>
      <c r="K59" s="126"/>
      <c r="L59" s="216"/>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207"/>
      <c r="AR59" s="207"/>
      <c r="AS59" s="207"/>
      <c r="AT59" s="207"/>
      <c r="AU59" s="207"/>
      <c r="AV59" s="207"/>
      <c r="AW59" s="207"/>
      <c r="AX59" s="207"/>
      <c r="AY59" s="207"/>
      <c r="AZ59" s="207"/>
      <c r="BA59" s="207"/>
      <c r="BB59" s="207"/>
      <c r="BC59" s="207"/>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10"/>
      <c r="CC59" s="210"/>
      <c r="CD59" s="210"/>
      <c r="CE59" s="210"/>
      <c r="CF59" s="210"/>
      <c r="CG59" s="210"/>
      <c r="CH59" s="210"/>
      <c r="CI59" s="210"/>
      <c r="CJ59" s="210"/>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318"/>
      <c r="EB59" s="318"/>
      <c r="EC59" s="318"/>
      <c r="ED59" s="318"/>
      <c r="EE59" s="318"/>
      <c r="EF59" s="318"/>
      <c r="EG59" s="318"/>
      <c r="EH59" s="318"/>
      <c r="EI59" s="318"/>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c r="FF59" s="318"/>
      <c r="FG59" s="318"/>
      <c r="FH59" s="318"/>
      <c r="FI59" s="318"/>
      <c r="FJ59" s="318"/>
      <c r="FK59" s="318"/>
      <c r="FL59" s="318"/>
      <c r="FM59" s="318"/>
      <c r="FN59" s="318"/>
      <c r="FO59" s="318"/>
      <c r="FP59" s="207"/>
      <c r="FQ59" s="207"/>
      <c r="FR59" s="207"/>
      <c r="FS59" s="207"/>
      <c r="FT59" s="207"/>
      <c r="FU59" s="207"/>
      <c r="FV59" s="207"/>
      <c r="FW59" s="207"/>
      <c r="FX59" s="207"/>
      <c r="FY59" s="167"/>
      <c r="FZ59" s="167"/>
      <c r="GA59" s="167"/>
      <c r="GB59" s="167"/>
      <c r="GC59" s="167"/>
      <c r="GD59" s="167"/>
      <c r="GE59" s="167"/>
      <c r="GF59" s="167"/>
      <c r="GG59" s="167"/>
      <c r="GH59" s="167"/>
      <c r="GI59" s="217"/>
    </row>
    <row r="60" spans="1:191" s="131" customFormat="1" ht="14.25" customHeight="1" thickBot="1">
      <c r="A60" s="126"/>
      <c r="B60" s="126"/>
      <c r="C60" s="126"/>
      <c r="D60" s="126"/>
      <c r="E60" s="126"/>
      <c r="F60" s="126"/>
      <c r="G60" s="126"/>
      <c r="H60" s="126"/>
      <c r="I60" s="126"/>
      <c r="J60" s="126"/>
      <c r="K60" s="126"/>
      <c r="L60" s="216"/>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c r="FF60" s="318"/>
      <c r="FG60" s="318"/>
      <c r="FH60" s="318"/>
      <c r="FI60" s="318"/>
      <c r="FJ60" s="318"/>
      <c r="FK60" s="318"/>
      <c r="FL60" s="318"/>
      <c r="FM60" s="318"/>
      <c r="FN60" s="318"/>
      <c r="FO60" s="318"/>
      <c r="FP60" s="167"/>
      <c r="FQ60" s="167"/>
      <c r="FR60" s="167"/>
      <c r="FS60" s="167"/>
      <c r="FT60" s="167"/>
      <c r="FU60" s="167"/>
      <c r="FV60" s="167"/>
      <c r="FW60" s="167"/>
      <c r="FX60" s="167"/>
      <c r="FY60" s="167"/>
      <c r="FZ60" s="167"/>
      <c r="GA60" s="167"/>
      <c r="GB60" s="167"/>
      <c r="GC60" s="167"/>
      <c r="GD60" s="167"/>
      <c r="GE60" s="167"/>
      <c r="GF60" s="167"/>
      <c r="GG60" s="167"/>
      <c r="GH60" s="167"/>
      <c r="GI60" s="217"/>
    </row>
    <row r="61" spans="1:191" s="131" customFormat="1" ht="14.25" customHeight="1">
      <c r="A61" s="126"/>
      <c r="B61" s="126"/>
      <c r="C61" s="126"/>
      <c r="D61" s="126"/>
      <c r="E61" s="126"/>
      <c r="F61" s="126"/>
      <c r="G61" s="126"/>
      <c r="H61" s="126"/>
      <c r="I61" s="126"/>
      <c r="J61" s="126"/>
      <c r="K61" s="126"/>
      <c r="L61" s="218"/>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19"/>
      <c r="CP61" s="219"/>
      <c r="CQ61" s="219"/>
      <c r="CR61" s="219"/>
      <c r="CS61" s="219"/>
      <c r="CT61" s="219"/>
      <c r="CU61" s="219"/>
      <c r="CV61" s="219"/>
      <c r="CW61" s="219"/>
      <c r="CX61" s="219"/>
      <c r="CY61" s="219"/>
      <c r="CZ61" s="219"/>
      <c r="DA61" s="219"/>
      <c r="DB61" s="219"/>
      <c r="DC61" s="219"/>
      <c r="DD61" s="219"/>
      <c r="DE61" s="219"/>
      <c r="DF61" s="219"/>
      <c r="DG61" s="219"/>
      <c r="DH61" s="219"/>
      <c r="DI61" s="219"/>
      <c r="DJ61" s="219"/>
      <c r="DK61" s="219"/>
      <c r="DL61" s="219"/>
      <c r="DM61" s="219"/>
      <c r="DN61" s="219"/>
      <c r="DO61" s="219"/>
      <c r="DP61" s="219"/>
      <c r="DQ61" s="219"/>
      <c r="DR61" s="219"/>
      <c r="DS61" s="219"/>
      <c r="DT61" s="219"/>
      <c r="DU61" s="219"/>
      <c r="DV61" s="219"/>
      <c r="DW61" s="219"/>
      <c r="DX61" s="219"/>
      <c r="DY61" s="219"/>
      <c r="DZ61" s="219"/>
      <c r="EA61" s="219"/>
      <c r="EB61" s="219"/>
      <c r="EC61" s="219"/>
      <c r="ED61" s="219"/>
      <c r="EE61" s="219"/>
      <c r="EF61" s="219"/>
      <c r="EG61" s="219"/>
      <c r="EH61" s="219"/>
      <c r="EI61" s="219"/>
      <c r="EJ61" s="219"/>
      <c r="EK61" s="219"/>
      <c r="EL61" s="219"/>
      <c r="EM61" s="219"/>
      <c r="EN61" s="219"/>
      <c r="EO61" s="219"/>
      <c r="EP61" s="219"/>
      <c r="EQ61" s="219"/>
      <c r="ER61" s="219"/>
      <c r="ES61" s="219"/>
      <c r="ET61" s="219"/>
      <c r="EU61" s="219"/>
      <c r="EV61" s="219"/>
      <c r="EW61" s="219"/>
      <c r="EX61" s="219"/>
      <c r="EY61" s="219"/>
      <c r="EZ61" s="219"/>
      <c r="FA61" s="219"/>
      <c r="FB61" s="219"/>
      <c r="FC61" s="219"/>
      <c r="FD61" s="219"/>
      <c r="FE61" s="219"/>
      <c r="FF61" s="219"/>
      <c r="FG61" s="219"/>
      <c r="FH61" s="219"/>
      <c r="FI61" s="219"/>
      <c r="FJ61" s="219"/>
      <c r="FK61" s="219"/>
      <c r="FL61" s="219"/>
      <c r="FM61" s="219"/>
      <c r="FN61" s="219"/>
      <c r="FO61" s="219"/>
      <c r="FP61" s="219"/>
      <c r="FQ61" s="219"/>
      <c r="FR61" s="219"/>
      <c r="FS61" s="219"/>
      <c r="FT61" s="219"/>
      <c r="FU61" s="219"/>
      <c r="FV61" s="219"/>
      <c r="FW61" s="219"/>
      <c r="FX61" s="219"/>
      <c r="FY61" s="219"/>
      <c r="FZ61" s="219"/>
      <c r="GA61" s="219"/>
      <c r="GB61" s="219"/>
      <c r="GC61" s="219"/>
      <c r="GD61" s="219"/>
      <c r="GE61" s="219"/>
      <c r="GF61" s="219"/>
      <c r="GG61" s="219"/>
      <c r="GH61" s="219"/>
      <c r="GI61" s="219"/>
    </row>
    <row r="62" spans="1:191" s="131" customFormat="1" ht="14.25" customHeight="1">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row>
    <row r="63" spans="1:191" s="131" customFormat="1" ht="14.25" customHeight="1">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c r="EE63" s="220"/>
      <c r="EF63" s="220"/>
      <c r="EG63" s="220"/>
      <c r="EH63" s="220"/>
      <c r="EI63" s="220"/>
      <c r="EJ63" s="220"/>
      <c r="EK63" s="220"/>
      <c r="EL63" s="220"/>
      <c r="EM63" s="220"/>
      <c r="EN63" s="220"/>
      <c r="EO63" s="220"/>
      <c r="EP63" s="220"/>
      <c r="EQ63" s="220"/>
      <c r="ER63" s="220"/>
      <c r="ES63" s="220"/>
      <c r="ET63" s="220"/>
      <c r="EU63" s="220"/>
      <c r="EV63" s="220"/>
      <c r="EW63" s="220"/>
      <c r="EX63" s="220"/>
      <c r="EY63" s="220"/>
      <c r="EZ63" s="220"/>
      <c r="FA63" s="220"/>
      <c r="FB63" s="220"/>
      <c r="FC63" s="220"/>
      <c r="FD63" s="220"/>
      <c r="FE63" s="220"/>
      <c r="FF63" s="220"/>
      <c r="FG63" s="220"/>
      <c r="FH63" s="220"/>
      <c r="FI63" s="220"/>
      <c r="FJ63" s="220"/>
      <c r="FK63" s="220"/>
      <c r="FL63" s="220"/>
      <c r="FM63" s="220"/>
      <c r="FN63" s="220"/>
      <c r="FO63" s="220"/>
      <c r="FP63" s="220"/>
      <c r="FQ63" s="220"/>
      <c r="FR63" s="220"/>
      <c r="FS63" s="220"/>
      <c r="FT63" s="220"/>
      <c r="FU63" s="220"/>
      <c r="FV63" s="220"/>
      <c r="FW63" s="220"/>
      <c r="FX63" s="220"/>
      <c r="FY63" s="220"/>
      <c r="FZ63" s="220"/>
      <c r="GA63" s="220"/>
      <c r="GB63" s="220"/>
      <c r="GC63" s="220"/>
      <c r="GD63" s="220"/>
      <c r="GE63" s="220"/>
      <c r="GF63" s="220"/>
      <c r="GG63" s="220"/>
      <c r="GH63" s="220"/>
      <c r="GI63" s="220"/>
    </row>
    <row r="64" spans="1:191" s="131" customFormat="1" ht="14.25" customHeight="1">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row>
    <row r="65" spans="12:179" s="131" customFormat="1" ht="12" customHeight="1">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221"/>
      <c r="DT65" s="221"/>
      <c r="DU65" s="221"/>
      <c r="DV65" s="221"/>
      <c r="DW65" s="221"/>
      <c r="DX65" s="221"/>
      <c r="DY65" s="221"/>
      <c r="DZ65" s="221"/>
      <c r="EA65" s="221"/>
      <c r="EB65" s="221"/>
      <c r="EC65" s="221"/>
      <c r="ED65" s="221"/>
      <c r="EE65" s="221"/>
      <c r="EF65" s="221"/>
      <c r="EG65" s="221"/>
      <c r="EH65" s="221"/>
      <c r="EI65" s="221"/>
      <c r="EJ65" s="221"/>
      <c r="EK65" s="221"/>
      <c r="EL65" s="221"/>
      <c r="EM65" s="221"/>
      <c r="EN65" s="221"/>
      <c r="EO65" s="221"/>
      <c r="EP65" s="133"/>
      <c r="EQ65" s="133"/>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c r="FP65" s="222"/>
      <c r="FQ65" s="222"/>
      <c r="FR65" s="222"/>
      <c r="FS65" s="222"/>
      <c r="FT65" s="222"/>
      <c r="FU65" s="222"/>
      <c r="FV65" s="222"/>
    </row>
    <row r="66" spans="12:179" s="131" customFormat="1" ht="14.25" customHeight="1">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33"/>
      <c r="CB66" s="133"/>
      <c r="CC66" s="133"/>
      <c r="CD66" s="133"/>
      <c r="CE66" s="133"/>
      <c r="CF66" s="133"/>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33"/>
      <c r="DP66" s="133"/>
      <c r="DQ66" s="133"/>
      <c r="DR66" s="133"/>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133"/>
      <c r="EQ66" s="133"/>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row>
    <row r="67" spans="12:179" s="131" customFormat="1" ht="14.25" customHeight="1">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33"/>
      <c r="CB67" s="133"/>
      <c r="CC67" s="133"/>
      <c r="CD67" s="133"/>
      <c r="CE67" s="133"/>
      <c r="CF67" s="133"/>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33"/>
      <c r="DP67" s="133"/>
      <c r="DQ67" s="133"/>
      <c r="DR67" s="133"/>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133"/>
      <c r="EQ67" s="133"/>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row>
    <row r="68" spans="12:179" s="131" customFormat="1" ht="14.25" customHeight="1">
      <c r="L68" s="127"/>
      <c r="M68" s="127"/>
      <c r="N68" s="127"/>
      <c r="O68" s="127"/>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33"/>
      <c r="CB68" s="133"/>
      <c r="CC68" s="133"/>
      <c r="CD68" s="133"/>
      <c r="CE68" s="133"/>
      <c r="CF68" s="133"/>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33"/>
      <c r="DP68" s="133"/>
      <c r="DQ68" s="133"/>
      <c r="DR68" s="133"/>
      <c r="DS68" s="221"/>
      <c r="DT68" s="221"/>
      <c r="DU68" s="221"/>
      <c r="DV68" s="221"/>
      <c r="DW68" s="221"/>
      <c r="DX68" s="221"/>
      <c r="DY68" s="221"/>
      <c r="DZ68" s="221"/>
      <c r="EA68" s="221"/>
      <c r="EB68" s="221"/>
      <c r="EC68" s="221"/>
      <c r="ED68" s="221"/>
      <c r="EE68" s="221"/>
      <c r="EF68" s="221"/>
      <c r="EG68" s="221"/>
      <c r="EH68" s="221"/>
      <c r="EI68" s="221"/>
      <c r="EJ68" s="221"/>
      <c r="EK68" s="221"/>
      <c r="EL68" s="221"/>
      <c r="EM68" s="221"/>
      <c r="EN68" s="221"/>
      <c r="EO68" s="221"/>
      <c r="EP68" s="133"/>
      <c r="EQ68" s="133"/>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row>
    <row r="69" spans="12:179" s="131" customFormat="1" ht="14.25" customHeight="1">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33"/>
      <c r="CB69" s="133"/>
      <c r="CC69" s="133"/>
      <c r="CD69" s="133"/>
      <c r="CE69" s="133"/>
      <c r="CF69" s="133"/>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33"/>
      <c r="DP69" s="133"/>
      <c r="DQ69" s="133"/>
      <c r="DR69" s="133"/>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133"/>
      <c r="EQ69" s="133"/>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row>
    <row r="70" spans="12:179" s="131" customFormat="1" ht="14.25" customHeight="1">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221"/>
      <c r="DT70" s="221"/>
      <c r="DU70" s="221"/>
      <c r="DV70" s="221"/>
      <c r="DW70" s="221"/>
      <c r="DX70" s="221"/>
      <c r="DY70" s="221"/>
      <c r="DZ70" s="221"/>
      <c r="EA70" s="221"/>
      <c r="EB70" s="221"/>
      <c r="EC70" s="221"/>
      <c r="ED70" s="221"/>
      <c r="EE70" s="221"/>
      <c r="EF70" s="221"/>
      <c r="EG70" s="221"/>
      <c r="EH70" s="221"/>
      <c r="EI70" s="221"/>
      <c r="EJ70" s="221"/>
      <c r="EK70" s="221"/>
      <c r="EL70" s="221"/>
      <c r="EM70" s="221"/>
      <c r="EN70" s="221"/>
      <c r="EO70" s="221"/>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row>
    <row r="71" spans="12:179" s="131" customFormat="1" ht="14.25" customHeight="1">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221"/>
      <c r="DT71" s="221"/>
      <c r="DU71" s="221"/>
      <c r="DV71" s="221"/>
      <c r="DW71" s="221"/>
      <c r="DX71" s="221"/>
      <c r="DY71" s="221"/>
      <c r="DZ71" s="221"/>
      <c r="EA71" s="221"/>
      <c r="EB71" s="221"/>
      <c r="EC71" s="221"/>
      <c r="ED71" s="221"/>
      <c r="EE71" s="221"/>
      <c r="EF71" s="221"/>
      <c r="EG71" s="221"/>
      <c r="EH71" s="221"/>
      <c r="EI71" s="221"/>
      <c r="EJ71" s="221"/>
      <c r="EK71" s="221"/>
      <c r="EL71" s="221"/>
      <c r="EM71" s="221"/>
      <c r="EN71" s="221"/>
      <c r="EO71" s="221"/>
      <c r="EP71" s="133"/>
      <c r="EQ71" s="133"/>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22"/>
      <c r="FS71" s="222"/>
      <c r="FT71" s="222"/>
      <c r="FU71" s="222"/>
      <c r="FV71" s="222"/>
    </row>
    <row r="72" spans="12:179" s="131" customFormat="1" ht="14.25" customHeight="1">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33"/>
      <c r="CB72" s="133"/>
      <c r="CC72" s="133"/>
      <c r="CD72" s="133"/>
      <c r="CE72" s="133"/>
      <c r="CF72" s="133"/>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33"/>
      <c r="DP72" s="133"/>
      <c r="DQ72" s="133"/>
      <c r="DR72" s="133"/>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133"/>
      <c r="EQ72" s="133"/>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row>
    <row r="73" spans="12:179" s="131" customFormat="1" ht="14.25" customHeight="1">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33"/>
      <c r="CB73" s="133"/>
      <c r="CC73" s="133"/>
      <c r="CD73" s="133"/>
      <c r="CE73" s="133"/>
      <c r="CF73" s="133"/>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33"/>
      <c r="DP73" s="133"/>
      <c r="DQ73" s="133"/>
      <c r="DR73" s="133"/>
      <c r="DS73" s="221"/>
      <c r="DT73" s="221"/>
      <c r="DU73" s="221"/>
      <c r="DV73" s="221"/>
      <c r="DW73" s="221"/>
      <c r="DX73" s="221"/>
      <c r="DY73" s="221"/>
      <c r="DZ73" s="221"/>
      <c r="EA73" s="221"/>
      <c r="EB73" s="221"/>
      <c r="EC73" s="221"/>
      <c r="ED73" s="221"/>
      <c r="EE73" s="221"/>
      <c r="EF73" s="221"/>
      <c r="EG73" s="221"/>
      <c r="EH73" s="221"/>
      <c r="EI73" s="221"/>
      <c r="EJ73" s="221"/>
      <c r="EK73" s="221"/>
      <c r="EL73" s="221"/>
      <c r="EM73" s="221"/>
      <c r="EN73" s="221"/>
      <c r="EO73" s="221"/>
      <c r="EP73" s="133"/>
      <c r="EQ73" s="133"/>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row>
    <row r="74" spans="12:179" s="131" customFormat="1" ht="14.25" customHeight="1">
      <c r="L74" s="127"/>
      <c r="M74" s="127"/>
      <c r="N74" s="127"/>
      <c r="O74" s="127"/>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33"/>
      <c r="CB74" s="133"/>
      <c r="CC74" s="133"/>
      <c r="CD74" s="133"/>
      <c r="CE74" s="133"/>
      <c r="CF74" s="133"/>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33"/>
      <c r="DP74" s="133"/>
      <c r="DQ74" s="133"/>
      <c r="DR74" s="133"/>
      <c r="DS74" s="221"/>
      <c r="DT74" s="221"/>
      <c r="DU74" s="221"/>
      <c r="DV74" s="221"/>
      <c r="DW74" s="221"/>
      <c r="DX74" s="221"/>
      <c r="DY74" s="221"/>
      <c r="DZ74" s="221"/>
      <c r="EA74" s="221"/>
      <c r="EB74" s="221"/>
      <c r="EC74" s="221"/>
      <c r="ED74" s="221"/>
      <c r="EE74" s="221"/>
      <c r="EF74" s="221"/>
      <c r="EG74" s="221"/>
      <c r="EH74" s="221"/>
      <c r="EI74" s="221"/>
      <c r="EJ74" s="221"/>
      <c r="EK74" s="221"/>
      <c r="EL74" s="221"/>
      <c r="EM74" s="221"/>
      <c r="EN74" s="221"/>
      <c r="EO74" s="221"/>
      <c r="EP74" s="133"/>
      <c r="EQ74" s="133"/>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row>
    <row r="75" spans="12:179" s="131" customFormat="1" ht="14.25" customHeight="1">
      <c r="L75" s="127"/>
      <c r="M75" s="127"/>
      <c r="N75" s="127"/>
      <c r="O75" s="127"/>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33"/>
      <c r="CB75" s="133"/>
      <c r="CC75" s="133"/>
      <c r="CD75" s="133"/>
      <c r="CE75" s="133"/>
      <c r="CF75" s="133"/>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33"/>
      <c r="DP75" s="133"/>
      <c r="DQ75" s="133"/>
      <c r="DR75" s="133"/>
      <c r="DS75" s="221"/>
      <c r="DT75" s="221"/>
      <c r="DU75" s="221"/>
      <c r="DV75" s="221"/>
      <c r="DW75" s="221"/>
      <c r="DX75" s="221"/>
      <c r="DY75" s="221"/>
      <c r="DZ75" s="221"/>
      <c r="EA75" s="221"/>
      <c r="EB75" s="221"/>
      <c r="EC75" s="221"/>
      <c r="ED75" s="221"/>
      <c r="EE75" s="221"/>
      <c r="EF75" s="221"/>
      <c r="EG75" s="221"/>
      <c r="EH75" s="221"/>
      <c r="EI75" s="221"/>
      <c r="EJ75" s="221"/>
      <c r="EK75" s="221"/>
      <c r="EL75" s="221"/>
      <c r="EM75" s="221"/>
      <c r="EN75" s="221"/>
      <c r="EO75" s="221"/>
      <c r="EP75" s="133"/>
      <c r="EQ75" s="133"/>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row>
    <row r="76" spans="12:179" s="131" customFormat="1" ht="14.25" customHeight="1">
      <c r="L76" s="127"/>
      <c r="M76" s="127"/>
      <c r="N76" s="127"/>
      <c r="O76" s="127"/>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33"/>
      <c r="CB76" s="133"/>
      <c r="CC76" s="133"/>
      <c r="CD76" s="133"/>
      <c r="CE76" s="133"/>
      <c r="CF76" s="133"/>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33"/>
      <c r="DP76" s="133"/>
      <c r="DQ76" s="133"/>
      <c r="DR76" s="133"/>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133"/>
      <c r="EQ76" s="133"/>
      <c r="ER76" s="210"/>
      <c r="ES76" s="210"/>
      <c r="ET76" s="210"/>
      <c r="EU76" s="210"/>
      <c r="EV76" s="210"/>
      <c r="EW76" s="210"/>
      <c r="EX76" s="210"/>
      <c r="EY76" s="210"/>
      <c r="EZ76" s="210"/>
      <c r="FA76" s="210"/>
      <c r="FB76" s="210"/>
      <c r="FC76" s="210"/>
      <c r="FD76" s="210"/>
      <c r="FE76" s="210"/>
      <c r="FF76" s="210"/>
      <c r="FG76" s="210"/>
      <c r="FH76" s="210"/>
      <c r="FI76" s="210"/>
      <c r="FJ76" s="210"/>
      <c r="FK76" s="210"/>
      <c r="FL76" s="210"/>
      <c r="FM76" s="210"/>
      <c r="FN76" s="210"/>
      <c r="FO76" s="210"/>
      <c r="FP76" s="210"/>
      <c r="FQ76" s="210"/>
      <c r="FR76" s="210"/>
      <c r="FS76" s="210"/>
      <c r="FT76" s="210"/>
      <c r="FU76" s="210"/>
      <c r="FV76" s="210"/>
    </row>
    <row r="77" spans="12:179" s="131" customFormat="1" ht="14.25" customHeight="1">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33"/>
      <c r="CB77" s="133"/>
      <c r="CC77" s="133"/>
      <c r="CD77" s="133"/>
      <c r="CE77" s="133"/>
      <c r="CF77" s="133"/>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33"/>
      <c r="DP77" s="133"/>
      <c r="DQ77" s="133"/>
      <c r="DR77" s="133"/>
      <c r="DS77" s="221"/>
      <c r="DT77" s="221"/>
      <c r="DU77" s="221"/>
      <c r="DV77" s="221"/>
      <c r="DW77" s="221"/>
      <c r="DX77" s="221"/>
      <c r="DY77" s="221"/>
      <c r="DZ77" s="221"/>
      <c r="EA77" s="221"/>
      <c r="EB77" s="221"/>
      <c r="EC77" s="221"/>
      <c r="ED77" s="221"/>
      <c r="EE77" s="221"/>
      <c r="EF77" s="221"/>
      <c r="EG77" s="221"/>
      <c r="EH77" s="221"/>
      <c r="EI77" s="221"/>
      <c r="EJ77" s="221"/>
      <c r="EK77" s="221"/>
      <c r="EL77" s="221"/>
      <c r="EM77" s="221"/>
      <c r="EN77" s="221"/>
      <c r="EO77" s="221"/>
      <c r="EP77" s="133"/>
      <c r="EQ77" s="133"/>
      <c r="ER77" s="210"/>
      <c r="ES77" s="210"/>
      <c r="ET77" s="210"/>
      <c r="EU77" s="210"/>
      <c r="EV77" s="210"/>
      <c r="EW77" s="210"/>
      <c r="EX77" s="210"/>
      <c r="EY77" s="210"/>
      <c r="EZ77" s="210"/>
      <c r="FA77" s="210"/>
      <c r="FB77" s="210"/>
      <c r="FC77" s="210"/>
      <c r="FD77" s="210"/>
      <c r="FE77" s="210"/>
      <c r="FF77" s="210"/>
      <c r="FG77" s="210"/>
      <c r="FH77" s="210"/>
      <c r="FI77" s="210"/>
      <c r="FJ77" s="210"/>
      <c r="FK77" s="210"/>
      <c r="FL77" s="210"/>
      <c r="FM77" s="210"/>
      <c r="FN77" s="210"/>
      <c r="FO77" s="210"/>
      <c r="FP77" s="210"/>
      <c r="FQ77" s="210"/>
      <c r="FR77" s="210"/>
      <c r="FS77" s="210"/>
      <c r="FT77" s="210"/>
      <c r="FU77" s="210"/>
      <c r="FV77" s="210"/>
    </row>
    <row r="78" spans="12:179" s="131" customFormat="1" ht="14.25" customHeight="1">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221"/>
      <c r="DT78" s="221"/>
      <c r="DU78" s="221"/>
      <c r="DV78" s="221"/>
      <c r="DW78" s="221"/>
      <c r="DX78" s="221"/>
      <c r="DY78" s="221"/>
      <c r="DZ78" s="221"/>
      <c r="EA78" s="221"/>
      <c r="EB78" s="221"/>
      <c r="EC78" s="221"/>
      <c r="ED78" s="221"/>
      <c r="EE78" s="221"/>
      <c r="EF78" s="221"/>
      <c r="EG78" s="221"/>
      <c r="EH78" s="221"/>
      <c r="EI78" s="221"/>
      <c r="EJ78" s="221"/>
      <c r="EK78" s="221"/>
      <c r="EL78" s="221"/>
      <c r="EM78" s="221"/>
      <c r="EN78" s="221"/>
      <c r="EO78" s="221"/>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row>
    <row r="79" spans="12:179" s="131" customFormat="1" ht="14.25" customHeight="1">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row>
    <row r="80" spans="12:179" s="224" customFormat="1" ht="14.25" customHeight="1">
      <c r="L80" s="223"/>
      <c r="M80" s="223"/>
      <c r="N80" s="223"/>
      <c r="O80" s="223"/>
      <c r="P80" s="223"/>
      <c r="Q80" s="223"/>
      <c r="R80" s="223"/>
      <c r="S80" s="223"/>
      <c r="T80" s="223"/>
      <c r="U80" s="223"/>
      <c r="V80" s="223"/>
      <c r="W80" s="223"/>
      <c r="X80" s="223"/>
      <c r="Y80" s="223"/>
      <c r="Z80" s="223"/>
      <c r="AA80" s="223"/>
      <c r="AB80" s="223"/>
      <c r="AC80" s="223"/>
      <c r="AD80" s="223"/>
      <c r="AE80" s="223"/>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row>
    <row r="81" spans="12:179" s="131" customFormat="1" ht="14.25" customHeight="1"/>
    <row r="82" spans="12:179" s="131" customFormat="1" ht="14.25" customHeight="1"/>
    <row r="83" spans="12:179" s="131" customFormat="1" ht="14.25" customHeight="1">
      <c r="FP83" s="226"/>
      <c r="FQ83" s="226"/>
      <c r="FR83" s="226"/>
      <c r="FS83" s="226"/>
      <c r="FT83" s="227"/>
      <c r="FU83" s="141"/>
      <c r="FV83" s="141"/>
      <c r="FW83" s="141"/>
    </row>
    <row r="84" spans="12:179" s="131" customFormat="1" ht="14.25" customHeight="1">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EA84" s="227"/>
      <c r="EB84" s="227"/>
      <c r="EC84" s="227"/>
      <c r="ED84" s="227"/>
      <c r="EE84" s="227"/>
      <c r="EF84" s="227"/>
      <c r="EG84" s="227"/>
      <c r="EH84" s="227"/>
      <c r="EI84" s="227"/>
      <c r="EJ84" s="227"/>
      <c r="EK84" s="227"/>
      <c r="EL84" s="227"/>
      <c r="EM84" s="227"/>
      <c r="EQ84" s="138"/>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33"/>
      <c r="FO84" s="133"/>
      <c r="FP84" s="133"/>
      <c r="FQ84" s="133"/>
      <c r="FR84" s="133"/>
      <c r="FS84" s="133"/>
      <c r="FT84" s="133"/>
      <c r="FU84" s="133"/>
    </row>
    <row r="85" spans="12:179" s="131" customFormat="1" ht="14.25" customHeight="1">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8"/>
      <c r="DW85" s="228"/>
      <c r="DX85" s="228"/>
      <c r="DY85" s="228"/>
      <c r="DZ85" s="228"/>
      <c r="EA85" s="228"/>
      <c r="EB85" s="228"/>
      <c r="EC85" s="228"/>
      <c r="ED85" s="228"/>
      <c r="EE85" s="228"/>
      <c r="EF85" s="228"/>
      <c r="EG85" s="228"/>
      <c r="EH85" s="228"/>
      <c r="EI85" s="228"/>
      <c r="EJ85" s="228"/>
      <c r="EK85" s="227"/>
      <c r="EL85" s="227"/>
      <c r="EM85" s="227"/>
      <c r="EN85" s="227"/>
      <c r="EO85" s="227"/>
      <c r="EP85" s="227"/>
      <c r="EQ85" s="227"/>
      <c r="ER85" s="227"/>
      <c r="ES85" s="227"/>
      <c r="ET85" s="227"/>
      <c r="EU85" s="227"/>
      <c r="EV85" s="227"/>
      <c r="EW85" s="227"/>
      <c r="EX85" s="227"/>
      <c r="EY85" s="227"/>
      <c r="EZ85" s="227"/>
      <c r="FA85" s="227"/>
      <c r="FB85" s="227"/>
      <c r="FC85" s="227"/>
      <c r="FD85" s="227"/>
      <c r="FE85" s="227"/>
      <c r="FF85" s="227"/>
      <c r="FG85" s="227"/>
      <c r="FH85" s="227"/>
      <c r="FI85" s="227"/>
      <c r="FJ85" s="227"/>
      <c r="FK85" s="227"/>
      <c r="FL85" s="227"/>
      <c r="FM85" s="227"/>
      <c r="FN85" s="227"/>
      <c r="FO85" s="227"/>
      <c r="FP85" s="227"/>
      <c r="FQ85" s="227"/>
      <c r="FR85" s="202"/>
      <c r="FS85" s="202"/>
      <c r="FT85" s="202"/>
      <c r="FU85" s="202"/>
      <c r="FV85" s="202"/>
      <c r="FW85" s="202"/>
    </row>
    <row r="86" spans="12:179" s="131" customFormat="1" ht="14.25" customHeight="1">
      <c r="L86" s="229"/>
      <c r="M86" s="229"/>
      <c r="N86" s="229"/>
      <c r="O86" s="229"/>
      <c r="P86" s="229"/>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27"/>
      <c r="DA86" s="227"/>
      <c r="DB86" s="227"/>
      <c r="DC86" s="227"/>
      <c r="DD86" s="227"/>
      <c r="DE86" s="227"/>
      <c r="DF86" s="227"/>
      <c r="DG86" s="227"/>
      <c r="DH86" s="227"/>
      <c r="DI86" s="227"/>
      <c r="DJ86" s="227"/>
      <c r="DK86" s="227"/>
      <c r="DL86" s="227"/>
      <c r="DM86" s="227"/>
      <c r="DN86" s="227"/>
      <c r="DO86" s="227"/>
      <c r="DP86" s="227"/>
      <c r="DQ86" s="227"/>
      <c r="DR86" s="227"/>
      <c r="DS86" s="227"/>
      <c r="DT86" s="227"/>
      <c r="DU86" s="227"/>
      <c r="DV86" s="227"/>
      <c r="DW86" s="227"/>
      <c r="DX86" s="227"/>
      <c r="DY86" s="227"/>
      <c r="DZ86" s="227"/>
      <c r="EA86" s="227"/>
      <c r="EB86" s="227"/>
      <c r="EC86" s="227"/>
      <c r="ED86" s="227"/>
      <c r="EE86" s="227"/>
      <c r="EF86" s="227"/>
      <c r="EG86" s="227"/>
      <c r="EH86" s="227"/>
      <c r="EI86" s="227"/>
      <c r="EJ86" s="227"/>
      <c r="EK86" s="227"/>
      <c r="EL86" s="227"/>
      <c r="EM86" s="227"/>
      <c r="EN86" s="227"/>
      <c r="EO86" s="227"/>
      <c r="EP86" s="227"/>
      <c r="EQ86" s="227"/>
      <c r="ER86" s="227"/>
      <c r="ES86" s="227"/>
      <c r="ET86" s="227"/>
      <c r="EU86" s="227"/>
      <c r="EV86" s="227"/>
      <c r="EW86" s="227"/>
      <c r="EX86" s="227"/>
      <c r="EY86" s="227"/>
      <c r="EZ86" s="227"/>
      <c r="FA86" s="227"/>
      <c r="FB86" s="227"/>
      <c r="FC86" s="227"/>
      <c r="FD86" s="227"/>
      <c r="FE86" s="227"/>
      <c r="FF86" s="227"/>
      <c r="FG86" s="227"/>
      <c r="FH86" s="227"/>
      <c r="FI86" s="227"/>
      <c r="FJ86" s="227"/>
      <c r="FK86" s="227"/>
      <c r="FL86" s="227"/>
      <c r="FM86" s="227"/>
      <c r="FN86" s="227"/>
      <c r="FO86" s="227"/>
      <c r="FP86" s="227"/>
      <c r="FQ86" s="227"/>
      <c r="FR86" s="202"/>
      <c r="FS86" s="202"/>
      <c r="FT86" s="202"/>
      <c r="FU86" s="202"/>
      <c r="FV86" s="202"/>
      <c r="FW86" s="202"/>
    </row>
    <row r="87" spans="12:179" s="131" customFormat="1" ht="14.25" customHeight="1">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30"/>
      <c r="DT87" s="230"/>
      <c r="DU87" s="230"/>
      <c r="DV87" s="230"/>
      <c r="DW87" s="230"/>
      <c r="DX87" s="230"/>
      <c r="DY87" s="230"/>
      <c r="DZ87" s="230"/>
      <c r="EA87" s="230"/>
      <c r="EB87" s="230"/>
      <c r="EC87" s="230"/>
      <c r="ED87" s="230"/>
      <c r="EE87" s="230"/>
      <c r="EF87" s="230"/>
      <c r="EG87" s="230"/>
      <c r="EH87" s="230"/>
      <c r="EI87" s="230"/>
      <c r="EJ87" s="230"/>
      <c r="EK87" s="230"/>
      <c r="EL87" s="227"/>
      <c r="EM87" s="227"/>
      <c r="EN87" s="227"/>
      <c r="EO87" s="227"/>
      <c r="EP87" s="227"/>
      <c r="EQ87" s="227"/>
      <c r="ER87" s="227"/>
      <c r="ES87" s="227"/>
      <c r="ET87" s="227"/>
      <c r="EU87" s="227"/>
      <c r="EV87" s="227"/>
      <c r="EW87" s="227"/>
      <c r="EX87" s="227"/>
      <c r="EY87" s="227"/>
      <c r="EZ87" s="227"/>
      <c r="FA87" s="227"/>
      <c r="FB87" s="227"/>
      <c r="FC87" s="227"/>
      <c r="FD87" s="227"/>
      <c r="FE87" s="227"/>
      <c r="FF87" s="227"/>
      <c r="FG87" s="227"/>
      <c r="FH87" s="227"/>
      <c r="FI87" s="227"/>
      <c r="FJ87" s="227"/>
      <c r="FK87" s="227"/>
      <c r="FL87" s="227"/>
      <c r="FM87" s="227"/>
      <c r="FN87" s="227"/>
      <c r="FO87" s="227"/>
      <c r="FP87" s="227"/>
      <c r="FQ87" s="227"/>
      <c r="FR87" s="202"/>
      <c r="FS87" s="202"/>
      <c r="FT87" s="202"/>
      <c r="FU87" s="202"/>
      <c r="FV87" s="202"/>
      <c r="FW87" s="202"/>
    </row>
    <row r="88" spans="12:179" s="131" customFormat="1" ht="14.25" customHeight="1">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221"/>
      <c r="DT88" s="221"/>
      <c r="DU88" s="221"/>
      <c r="DV88" s="221"/>
      <c r="DW88" s="221"/>
      <c r="DX88" s="221"/>
      <c r="DY88" s="221"/>
      <c r="DZ88" s="221"/>
      <c r="EA88" s="221"/>
      <c r="EB88" s="221"/>
      <c r="EC88" s="221"/>
      <c r="ED88" s="221"/>
      <c r="EE88" s="221"/>
      <c r="EF88" s="221"/>
      <c r="EG88" s="221"/>
      <c r="EH88" s="221"/>
      <c r="EI88" s="221"/>
      <c r="EJ88" s="221"/>
      <c r="EK88" s="221"/>
      <c r="EL88" s="221"/>
      <c r="EM88" s="221"/>
      <c r="EN88" s="221"/>
      <c r="EO88" s="221"/>
      <c r="EP88" s="133"/>
      <c r="EQ88" s="133"/>
      <c r="ER88" s="222"/>
      <c r="ES88" s="222"/>
      <c r="ET88" s="222"/>
      <c r="EU88" s="222"/>
      <c r="EV88" s="222"/>
      <c r="EW88" s="222"/>
      <c r="EX88" s="222"/>
      <c r="EY88" s="222"/>
      <c r="EZ88" s="222"/>
      <c r="FA88" s="222"/>
      <c r="FB88" s="222"/>
      <c r="FC88" s="222"/>
      <c r="FD88" s="222"/>
      <c r="FE88" s="222"/>
      <c r="FF88" s="222"/>
      <c r="FG88" s="222"/>
      <c r="FH88" s="222"/>
      <c r="FI88" s="222"/>
      <c r="FJ88" s="222"/>
      <c r="FK88" s="222"/>
      <c r="FL88" s="222"/>
      <c r="FM88" s="222"/>
      <c r="FN88" s="222"/>
      <c r="FO88" s="222"/>
      <c r="FP88" s="222"/>
      <c r="FQ88" s="222"/>
      <c r="FR88" s="222"/>
      <c r="FS88" s="222"/>
      <c r="FT88" s="222"/>
      <c r="FU88" s="222"/>
      <c r="FV88" s="222"/>
    </row>
    <row r="89" spans="12:179" s="131" customFormat="1" ht="14.25" customHeight="1">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33"/>
      <c r="CB89" s="133"/>
      <c r="CC89" s="133"/>
      <c r="CD89" s="133"/>
      <c r="CE89" s="133"/>
      <c r="CF89" s="133"/>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33"/>
      <c r="DP89" s="133"/>
      <c r="DQ89" s="133"/>
      <c r="DR89" s="133"/>
      <c r="DS89" s="221"/>
      <c r="DT89" s="221"/>
      <c r="DU89" s="221"/>
      <c r="DV89" s="221"/>
      <c r="DW89" s="221"/>
      <c r="DX89" s="221"/>
      <c r="DY89" s="221"/>
      <c r="DZ89" s="221"/>
      <c r="EA89" s="221"/>
      <c r="EB89" s="221"/>
      <c r="EC89" s="221"/>
      <c r="ED89" s="221"/>
      <c r="EE89" s="221"/>
      <c r="EF89" s="221"/>
      <c r="EG89" s="221"/>
      <c r="EH89" s="221"/>
      <c r="EI89" s="221"/>
      <c r="EJ89" s="221"/>
      <c r="EK89" s="221"/>
      <c r="EL89" s="221"/>
      <c r="EM89" s="221"/>
      <c r="EN89" s="221"/>
      <c r="EO89" s="221"/>
      <c r="EP89" s="133"/>
      <c r="EQ89" s="133"/>
      <c r="ER89" s="129"/>
      <c r="ES89" s="129"/>
      <c r="ET89" s="129"/>
      <c r="EU89" s="129"/>
      <c r="EV89" s="129"/>
      <c r="EW89" s="129"/>
      <c r="EX89" s="129"/>
      <c r="EY89" s="129"/>
      <c r="EZ89" s="129"/>
      <c r="FA89" s="129"/>
      <c r="FB89" s="129"/>
      <c r="FC89" s="129"/>
      <c r="FD89" s="129"/>
      <c r="FE89" s="129"/>
      <c r="FF89" s="129"/>
      <c r="FG89" s="129"/>
      <c r="FH89" s="129"/>
      <c r="FI89" s="129"/>
      <c r="FJ89" s="129"/>
      <c r="FK89" s="129"/>
      <c r="FL89" s="129"/>
      <c r="FM89" s="129"/>
      <c r="FN89" s="129"/>
      <c r="FO89" s="129"/>
      <c r="FP89" s="129"/>
      <c r="FQ89" s="129"/>
      <c r="FR89" s="129"/>
      <c r="FS89" s="129"/>
      <c r="FT89" s="129"/>
      <c r="FU89" s="129"/>
      <c r="FV89" s="129"/>
    </row>
    <row r="90" spans="12:179" s="131" customFormat="1" ht="14.25" customHeight="1">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33"/>
      <c r="CB90" s="133"/>
      <c r="CC90" s="133"/>
      <c r="CD90" s="133"/>
      <c r="CE90" s="133"/>
      <c r="CF90" s="133"/>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33"/>
      <c r="DP90" s="133"/>
      <c r="DQ90" s="133"/>
      <c r="DR90" s="133"/>
      <c r="DS90" s="221"/>
      <c r="DT90" s="221"/>
      <c r="DU90" s="221"/>
      <c r="DV90" s="221"/>
      <c r="DW90" s="221"/>
      <c r="DX90" s="221"/>
      <c r="DY90" s="221"/>
      <c r="DZ90" s="221"/>
      <c r="EA90" s="221"/>
      <c r="EB90" s="221"/>
      <c r="EC90" s="221"/>
      <c r="ED90" s="221"/>
      <c r="EE90" s="221"/>
      <c r="EF90" s="221"/>
      <c r="EG90" s="221"/>
      <c r="EH90" s="221"/>
      <c r="EI90" s="221"/>
      <c r="EJ90" s="221"/>
      <c r="EK90" s="221"/>
      <c r="EL90" s="221"/>
      <c r="EM90" s="221"/>
      <c r="EN90" s="221"/>
      <c r="EO90" s="221"/>
      <c r="EP90" s="133"/>
      <c r="EQ90" s="133"/>
      <c r="ER90" s="129"/>
      <c r="ES90" s="129"/>
      <c r="ET90" s="129"/>
      <c r="EU90" s="129"/>
      <c r="EV90" s="129"/>
      <c r="EW90" s="129"/>
      <c r="EX90" s="129"/>
      <c r="EY90" s="129"/>
      <c r="EZ90" s="129"/>
      <c r="FA90" s="129"/>
      <c r="FB90" s="129"/>
      <c r="FC90" s="129"/>
      <c r="FD90" s="129"/>
      <c r="FE90" s="129"/>
      <c r="FF90" s="129"/>
      <c r="FG90" s="129"/>
      <c r="FH90" s="129"/>
      <c r="FI90" s="129"/>
      <c r="FJ90" s="129"/>
      <c r="FK90" s="129"/>
      <c r="FL90" s="129"/>
      <c r="FM90" s="129"/>
      <c r="FN90" s="129"/>
      <c r="FO90" s="129"/>
      <c r="FP90" s="129"/>
      <c r="FQ90" s="129"/>
      <c r="FR90" s="129"/>
      <c r="FS90" s="129"/>
      <c r="FT90" s="129"/>
      <c r="FU90" s="129"/>
      <c r="FV90" s="129"/>
    </row>
    <row r="91" spans="12:179" s="131" customFormat="1" ht="14.25" customHeight="1">
      <c r="L91" s="127"/>
      <c r="M91" s="127"/>
      <c r="N91" s="127"/>
      <c r="O91" s="1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33"/>
      <c r="CB91" s="133"/>
      <c r="CC91" s="133"/>
      <c r="CD91" s="133"/>
      <c r="CE91" s="133"/>
      <c r="CF91" s="133"/>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33"/>
      <c r="DP91" s="133"/>
      <c r="DQ91" s="133"/>
      <c r="DR91" s="133"/>
      <c r="DS91" s="221"/>
      <c r="DT91" s="221"/>
      <c r="DU91" s="221"/>
      <c r="DV91" s="221"/>
      <c r="DW91" s="221"/>
      <c r="DX91" s="221"/>
      <c r="DY91" s="221"/>
      <c r="DZ91" s="221"/>
      <c r="EA91" s="221"/>
      <c r="EB91" s="221"/>
      <c r="EC91" s="221"/>
      <c r="ED91" s="221"/>
      <c r="EE91" s="221"/>
      <c r="EF91" s="221"/>
      <c r="EG91" s="221"/>
      <c r="EH91" s="221"/>
      <c r="EI91" s="221"/>
      <c r="EJ91" s="221"/>
      <c r="EK91" s="221"/>
      <c r="EL91" s="221"/>
      <c r="EM91" s="221"/>
      <c r="EN91" s="221"/>
      <c r="EO91" s="221"/>
      <c r="EP91" s="133"/>
      <c r="EQ91" s="133"/>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row>
    <row r="92" spans="12:179" s="131" customFormat="1" ht="14.25" customHeight="1">
      <c r="L92" s="127"/>
      <c r="M92" s="127"/>
      <c r="N92" s="127"/>
      <c r="O92" s="1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33"/>
      <c r="CB92" s="133"/>
      <c r="CC92" s="133"/>
      <c r="CD92" s="133"/>
      <c r="CE92" s="133"/>
      <c r="CF92" s="133"/>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33"/>
      <c r="DP92" s="133"/>
      <c r="DQ92" s="133"/>
      <c r="DR92" s="133"/>
      <c r="DS92" s="221"/>
      <c r="DT92" s="221"/>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133"/>
      <c r="EQ92" s="133"/>
      <c r="ER92" s="129"/>
      <c r="ES92" s="129"/>
      <c r="ET92" s="129"/>
      <c r="EU92" s="129"/>
      <c r="EV92" s="129"/>
      <c r="EW92" s="129"/>
      <c r="EX92" s="129"/>
      <c r="EY92" s="129"/>
      <c r="EZ92" s="129"/>
      <c r="FA92" s="129"/>
      <c r="FB92" s="129"/>
      <c r="FC92" s="129"/>
      <c r="FD92" s="129"/>
      <c r="FE92" s="129"/>
      <c r="FF92" s="129"/>
      <c r="FG92" s="129"/>
      <c r="FH92" s="129"/>
      <c r="FI92" s="129"/>
      <c r="FJ92" s="129"/>
      <c r="FK92" s="129"/>
      <c r="FL92" s="129"/>
      <c r="FM92" s="129"/>
      <c r="FN92" s="129"/>
      <c r="FO92" s="129"/>
      <c r="FP92" s="129"/>
      <c r="FQ92" s="129"/>
      <c r="FR92" s="129"/>
      <c r="FS92" s="129"/>
      <c r="FT92" s="129"/>
      <c r="FU92" s="129"/>
      <c r="FV92" s="129"/>
    </row>
    <row r="93" spans="12:179" s="131" customFormat="1" ht="14.25" customHeight="1">
      <c r="L93" s="127"/>
      <c r="M93" s="127"/>
      <c r="N93" s="127"/>
      <c r="O93" s="127"/>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33"/>
      <c r="CB93" s="133"/>
      <c r="CC93" s="133"/>
      <c r="CD93" s="133"/>
      <c r="CE93" s="133"/>
      <c r="CF93" s="133"/>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33"/>
      <c r="DP93" s="133"/>
      <c r="DQ93" s="133"/>
      <c r="DR93" s="133"/>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133"/>
      <c r="EQ93" s="133"/>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row>
    <row r="94" spans="12:179" s="131" customFormat="1" ht="14.25" customHeight="1">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33"/>
      <c r="CB94" s="133"/>
      <c r="CC94" s="133"/>
      <c r="CD94" s="133"/>
      <c r="CE94" s="133"/>
      <c r="CF94" s="133"/>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33"/>
      <c r="DP94" s="133"/>
      <c r="DQ94" s="133"/>
      <c r="DR94" s="133"/>
      <c r="DS94" s="221"/>
      <c r="DT94" s="221"/>
      <c r="DU94" s="221"/>
      <c r="DV94" s="221"/>
      <c r="DW94" s="221"/>
      <c r="DX94" s="221"/>
      <c r="DY94" s="221"/>
      <c r="DZ94" s="221"/>
      <c r="EA94" s="221"/>
      <c r="EB94" s="221"/>
      <c r="EC94" s="221"/>
      <c r="ED94" s="221"/>
      <c r="EE94" s="221"/>
      <c r="EF94" s="221"/>
      <c r="EG94" s="221"/>
      <c r="EH94" s="221"/>
      <c r="EI94" s="221"/>
      <c r="EJ94" s="221"/>
      <c r="EK94" s="221"/>
      <c r="EL94" s="221"/>
      <c r="EM94" s="221"/>
      <c r="EN94" s="221"/>
      <c r="EO94" s="221"/>
      <c r="EP94" s="133"/>
      <c r="EQ94" s="133"/>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row>
    <row r="95" spans="12:179" s="131" customFormat="1" ht="14.25" customHeight="1">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221"/>
      <c r="DT95" s="221"/>
      <c r="DU95" s="221"/>
      <c r="DV95" s="221"/>
      <c r="DW95" s="221"/>
      <c r="DX95" s="221"/>
      <c r="DY95" s="221"/>
      <c r="DZ95" s="221"/>
      <c r="EA95" s="221"/>
      <c r="EB95" s="221"/>
      <c r="EC95" s="221"/>
      <c r="ED95" s="221"/>
      <c r="EE95" s="221"/>
      <c r="EF95" s="221"/>
      <c r="EG95" s="221"/>
      <c r="EH95" s="221"/>
      <c r="EI95" s="221"/>
      <c r="EJ95" s="221"/>
      <c r="EK95" s="221"/>
      <c r="EL95" s="221"/>
      <c r="EM95" s="221"/>
      <c r="EN95" s="221"/>
      <c r="EO95" s="221"/>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row>
    <row r="96" spans="12:179" s="131" customFormat="1" ht="14.25" customHeight="1">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129"/>
      <c r="FT96" s="129"/>
      <c r="FU96" s="129"/>
      <c r="FV96" s="129"/>
    </row>
    <row r="97" spans="12:178" s="131" customFormat="1" ht="14.25" customHeight="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221"/>
      <c r="DT97" s="221"/>
      <c r="DU97" s="221"/>
      <c r="DV97" s="221"/>
      <c r="DW97" s="221"/>
      <c r="DX97" s="221"/>
      <c r="DY97" s="221"/>
      <c r="DZ97" s="221"/>
      <c r="EA97" s="221"/>
      <c r="EB97" s="221"/>
      <c r="EC97" s="221"/>
      <c r="ED97" s="221"/>
      <c r="EE97" s="221"/>
      <c r="EF97" s="221"/>
      <c r="EG97" s="221"/>
      <c r="EH97" s="221"/>
      <c r="EI97" s="221"/>
      <c r="EJ97" s="221"/>
      <c r="EK97" s="221"/>
      <c r="EL97" s="221"/>
      <c r="EM97" s="221"/>
      <c r="EN97" s="221"/>
      <c r="EO97" s="221"/>
      <c r="EP97" s="133"/>
      <c r="EQ97" s="133"/>
      <c r="ER97" s="222"/>
      <c r="ES97" s="222"/>
      <c r="ET97" s="222"/>
      <c r="EU97" s="222"/>
      <c r="EV97" s="222"/>
      <c r="EW97" s="222"/>
      <c r="EX97" s="222"/>
      <c r="EY97" s="222"/>
      <c r="EZ97" s="222"/>
      <c r="FA97" s="222"/>
      <c r="FB97" s="222"/>
      <c r="FC97" s="222"/>
      <c r="FD97" s="222"/>
      <c r="FE97" s="222"/>
      <c r="FF97" s="222"/>
      <c r="FG97" s="222"/>
      <c r="FH97" s="222"/>
      <c r="FI97" s="222"/>
      <c r="FJ97" s="222"/>
      <c r="FK97" s="222"/>
      <c r="FL97" s="222"/>
      <c r="FM97" s="222"/>
      <c r="FN97" s="222"/>
      <c r="FO97" s="222"/>
      <c r="FP97" s="222"/>
      <c r="FQ97" s="222"/>
      <c r="FR97" s="222"/>
      <c r="FS97" s="222"/>
      <c r="FT97" s="222"/>
      <c r="FU97" s="222"/>
      <c r="FV97" s="222"/>
    </row>
    <row r="98" spans="12:178" s="131" customFormat="1" ht="14.25" customHeight="1">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33"/>
      <c r="CB98" s="133"/>
      <c r="CC98" s="133"/>
      <c r="CD98" s="133"/>
      <c r="CE98" s="133"/>
      <c r="CF98" s="133"/>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33"/>
      <c r="DP98" s="133"/>
      <c r="DQ98" s="133"/>
      <c r="DR98" s="133"/>
      <c r="DS98" s="221"/>
      <c r="DT98" s="221"/>
      <c r="DU98" s="221"/>
      <c r="DV98" s="221"/>
      <c r="DW98" s="221"/>
      <c r="DX98" s="221"/>
      <c r="DY98" s="221"/>
      <c r="DZ98" s="221"/>
      <c r="EA98" s="221"/>
      <c r="EB98" s="221"/>
      <c r="EC98" s="221"/>
      <c r="ED98" s="221"/>
      <c r="EE98" s="221"/>
      <c r="EF98" s="221"/>
      <c r="EG98" s="221"/>
      <c r="EH98" s="221"/>
      <c r="EI98" s="221"/>
      <c r="EJ98" s="221"/>
      <c r="EK98" s="221"/>
      <c r="EL98" s="221"/>
      <c r="EM98" s="221"/>
      <c r="EN98" s="221"/>
      <c r="EO98" s="221"/>
      <c r="EP98" s="133"/>
      <c r="EQ98" s="133"/>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row>
    <row r="99" spans="12:178" s="131" customFormat="1" ht="14.25" customHeight="1">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33"/>
      <c r="CB99" s="133"/>
      <c r="CC99" s="133"/>
      <c r="CD99" s="133"/>
      <c r="CE99" s="133"/>
      <c r="CF99" s="133"/>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33"/>
      <c r="DP99" s="133"/>
      <c r="DQ99" s="133"/>
      <c r="DR99" s="133"/>
      <c r="DS99" s="221"/>
      <c r="DT99" s="221"/>
      <c r="DU99" s="221"/>
      <c r="DV99" s="221"/>
      <c r="DW99" s="221"/>
      <c r="DX99" s="221"/>
      <c r="DY99" s="221"/>
      <c r="DZ99" s="221"/>
      <c r="EA99" s="221"/>
      <c r="EB99" s="221"/>
      <c r="EC99" s="221"/>
      <c r="ED99" s="221"/>
      <c r="EE99" s="221"/>
      <c r="EF99" s="221"/>
      <c r="EG99" s="221"/>
      <c r="EH99" s="221"/>
      <c r="EI99" s="221"/>
      <c r="EJ99" s="221"/>
      <c r="EK99" s="221"/>
      <c r="EL99" s="221"/>
      <c r="EM99" s="221"/>
      <c r="EN99" s="221"/>
      <c r="EO99" s="221"/>
      <c r="EP99" s="133"/>
      <c r="EQ99" s="133"/>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row>
    <row r="100" spans="12:178" s="131" customFormat="1" ht="14.25" customHeight="1">
      <c r="L100" s="127"/>
      <c r="M100" s="127"/>
      <c r="N100" s="127"/>
      <c r="O100" s="127"/>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33"/>
      <c r="CB100" s="133"/>
      <c r="CC100" s="133"/>
      <c r="CD100" s="133"/>
      <c r="CE100" s="133"/>
      <c r="CF100" s="133"/>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33"/>
      <c r="DP100" s="133"/>
      <c r="DQ100" s="133"/>
      <c r="DR100" s="133"/>
      <c r="DS100" s="221"/>
      <c r="DT100" s="221"/>
      <c r="DU100" s="221"/>
      <c r="DV100" s="221"/>
      <c r="DW100" s="221"/>
      <c r="DX100" s="221"/>
      <c r="DY100" s="221"/>
      <c r="DZ100" s="221"/>
      <c r="EA100" s="221"/>
      <c r="EB100" s="221"/>
      <c r="EC100" s="221"/>
      <c r="ED100" s="221"/>
      <c r="EE100" s="221"/>
      <c r="EF100" s="221"/>
      <c r="EG100" s="221"/>
      <c r="EH100" s="221"/>
      <c r="EI100" s="221"/>
      <c r="EJ100" s="221"/>
      <c r="EK100" s="221"/>
      <c r="EL100" s="221"/>
      <c r="EM100" s="221"/>
      <c r="EN100" s="221"/>
      <c r="EO100" s="221"/>
      <c r="EP100" s="133"/>
      <c r="EQ100" s="133"/>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row>
    <row r="101" spans="12:178" s="131" customFormat="1" ht="14.25" customHeight="1">
      <c r="L101" s="127"/>
      <c r="M101" s="127"/>
      <c r="N101" s="127"/>
      <c r="O101" s="1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33"/>
      <c r="CB101" s="133"/>
      <c r="CC101" s="133"/>
      <c r="CD101" s="133"/>
      <c r="CE101" s="133"/>
      <c r="CF101" s="133"/>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33"/>
      <c r="DP101" s="133"/>
      <c r="DQ101" s="133"/>
      <c r="DR101" s="133"/>
      <c r="DS101" s="221"/>
      <c r="DT101" s="221"/>
      <c r="DU101" s="221"/>
      <c r="DV101" s="221"/>
      <c r="DW101" s="221"/>
      <c r="DX101" s="221"/>
      <c r="DY101" s="221"/>
      <c r="DZ101" s="221"/>
      <c r="EA101" s="221"/>
      <c r="EB101" s="221"/>
      <c r="EC101" s="221"/>
      <c r="ED101" s="221"/>
      <c r="EE101" s="221"/>
      <c r="EF101" s="221"/>
      <c r="EG101" s="221"/>
      <c r="EH101" s="221"/>
      <c r="EI101" s="221"/>
      <c r="EJ101" s="221"/>
      <c r="EK101" s="221"/>
      <c r="EL101" s="221"/>
      <c r="EM101" s="221"/>
      <c r="EN101" s="221"/>
      <c r="EO101" s="221"/>
      <c r="EP101" s="133"/>
      <c r="EQ101" s="133"/>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row>
    <row r="102" spans="12:178" s="131" customFormat="1" ht="14.25" customHeight="1">
      <c r="L102" s="127"/>
      <c r="M102" s="127"/>
      <c r="N102" s="127"/>
      <c r="O102" s="127"/>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33"/>
      <c r="CB102" s="133"/>
      <c r="CC102" s="133"/>
      <c r="CD102" s="133"/>
      <c r="CE102" s="133"/>
      <c r="CF102" s="133"/>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33"/>
      <c r="DP102" s="133"/>
      <c r="DQ102" s="133"/>
      <c r="DR102" s="133"/>
      <c r="DS102" s="221"/>
      <c r="DT102" s="221"/>
      <c r="DU102" s="221"/>
      <c r="DV102" s="221"/>
      <c r="DW102" s="221"/>
      <c r="DX102" s="221"/>
      <c r="DY102" s="221"/>
      <c r="DZ102" s="221"/>
      <c r="EA102" s="221"/>
      <c r="EB102" s="221"/>
      <c r="EC102" s="221"/>
      <c r="ED102" s="221"/>
      <c r="EE102" s="221"/>
      <c r="EF102" s="221"/>
      <c r="EG102" s="221"/>
      <c r="EH102" s="221"/>
      <c r="EI102" s="221"/>
      <c r="EJ102" s="221"/>
      <c r="EK102" s="221"/>
      <c r="EL102" s="221"/>
      <c r="EM102" s="221"/>
      <c r="EN102" s="221"/>
      <c r="EO102" s="221"/>
      <c r="EP102" s="133"/>
      <c r="EQ102" s="133"/>
      <c r="ER102" s="210"/>
      <c r="ES102" s="210"/>
      <c r="ET102" s="210"/>
      <c r="EU102" s="210"/>
      <c r="EV102" s="210"/>
      <c r="EW102" s="210"/>
      <c r="EX102" s="210"/>
      <c r="EY102" s="210"/>
      <c r="EZ102" s="210"/>
      <c r="FA102" s="210"/>
      <c r="FB102" s="210"/>
      <c r="FC102" s="210"/>
      <c r="FD102" s="210"/>
      <c r="FE102" s="210"/>
      <c r="FF102" s="210"/>
      <c r="FG102" s="210"/>
      <c r="FH102" s="210"/>
      <c r="FI102" s="210"/>
      <c r="FJ102" s="210"/>
      <c r="FK102" s="210"/>
      <c r="FL102" s="210"/>
      <c r="FM102" s="210"/>
      <c r="FN102" s="210"/>
      <c r="FO102" s="210"/>
      <c r="FP102" s="210"/>
      <c r="FQ102" s="210"/>
      <c r="FR102" s="210"/>
      <c r="FS102" s="210"/>
      <c r="FT102" s="210"/>
      <c r="FU102" s="210"/>
      <c r="FV102" s="210"/>
    </row>
    <row r="103" spans="12:178" s="131" customFormat="1" ht="14.25" customHeight="1">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33"/>
      <c r="CB103" s="133"/>
      <c r="CC103" s="133"/>
      <c r="CD103" s="133"/>
      <c r="CE103" s="133"/>
      <c r="CF103" s="133"/>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33"/>
      <c r="DP103" s="133"/>
      <c r="DQ103" s="133"/>
      <c r="DR103" s="133"/>
      <c r="DS103" s="221"/>
      <c r="DT103" s="221"/>
      <c r="DU103" s="221"/>
      <c r="DV103" s="221"/>
      <c r="DW103" s="221"/>
      <c r="DX103" s="221"/>
      <c r="DY103" s="221"/>
      <c r="DZ103" s="221"/>
      <c r="EA103" s="221"/>
      <c r="EB103" s="221"/>
      <c r="EC103" s="221"/>
      <c r="ED103" s="221"/>
      <c r="EE103" s="221"/>
      <c r="EF103" s="221"/>
      <c r="EG103" s="221"/>
      <c r="EH103" s="221"/>
      <c r="EI103" s="221"/>
      <c r="EJ103" s="221"/>
      <c r="EK103" s="221"/>
      <c r="EL103" s="221"/>
      <c r="EM103" s="221"/>
      <c r="EN103" s="221"/>
      <c r="EO103" s="221"/>
      <c r="EP103" s="133"/>
      <c r="EQ103" s="133"/>
      <c r="ER103" s="210"/>
      <c r="ES103" s="210"/>
      <c r="ET103" s="210"/>
      <c r="EU103" s="210"/>
      <c r="EV103" s="210"/>
      <c r="EW103" s="210"/>
      <c r="EX103" s="210"/>
      <c r="EY103" s="210"/>
      <c r="EZ103" s="210"/>
      <c r="FA103" s="210"/>
      <c r="FB103" s="210"/>
      <c r="FC103" s="210"/>
      <c r="FD103" s="210"/>
      <c r="FE103" s="210"/>
      <c r="FF103" s="210"/>
      <c r="FG103" s="210"/>
      <c r="FH103" s="210"/>
      <c r="FI103" s="210"/>
      <c r="FJ103" s="210"/>
      <c r="FK103" s="210"/>
      <c r="FL103" s="210"/>
      <c r="FM103" s="210"/>
      <c r="FN103" s="210"/>
      <c r="FO103" s="210"/>
      <c r="FP103" s="210"/>
      <c r="FQ103" s="210"/>
      <c r="FR103" s="210"/>
      <c r="FS103" s="210"/>
      <c r="FT103" s="210"/>
      <c r="FU103" s="210"/>
      <c r="FV103" s="210"/>
    </row>
    <row r="104" spans="12:178" s="131" customFormat="1" ht="14.25" customHeight="1">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221"/>
      <c r="DT104" s="221"/>
      <c r="DU104" s="221"/>
      <c r="DV104" s="221"/>
      <c r="DW104" s="221"/>
      <c r="DX104" s="221"/>
      <c r="DY104" s="221"/>
      <c r="DZ104" s="221"/>
      <c r="EA104" s="221"/>
      <c r="EB104" s="221"/>
      <c r="EC104" s="221"/>
      <c r="ED104" s="221"/>
      <c r="EE104" s="221"/>
      <c r="EF104" s="221"/>
      <c r="EG104" s="221"/>
      <c r="EH104" s="221"/>
      <c r="EI104" s="221"/>
      <c r="EJ104" s="221"/>
      <c r="EK104" s="221"/>
      <c r="EL104" s="221"/>
      <c r="EM104" s="221"/>
      <c r="EN104" s="221"/>
      <c r="EO104" s="221"/>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row>
    <row r="105" spans="12:178" s="131" customFormat="1" ht="14.25" customHeight="1">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c r="CA105" s="129"/>
      <c r="CB105" s="129"/>
      <c r="CC105" s="129"/>
      <c r="CD105" s="129"/>
      <c r="CE105" s="129"/>
      <c r="CF105" s="129"/>
      <c r="CG105" s="129"/>
      <c r="CH105" s="129"/>
      <c r="CI105" s="129"/>
      <c r="CJ105" s="129"/>
      <c r="CK105" s="129"/>
      <c r="CL105" s="129"/>
      <c r="CM105" s="129"/>
      <c r="CN105" s="129"/>
      <c r="CO105" s="129"/>
      <c r="CP105" s="129"/>
      <c r="CQ105" s="129"/>
      <c r="CR105" s="129"/>
      <c r="CS105" s="129"/>
      <c r="CT105" s="129"/>
      <c r="CU105" s="129"/>
      <c r="CV105" s="129"/>
      <c r="CW105" s="129"/>
      <c r="CX105" s="129"/>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129"/>
      <c r="DZ105" s="129"/>
      <c r="EA105" s="129"/>
      <c r="EB105" s="129"/>
      <c r="EC105" s="129"/>
      <c r="ED105" s="129"/>
      <c r="EE105" s="129"/>
      <c r="EF105" s="129"/>
      <c r="EG105" s="129"/>
      <c r="EH105" s="129"/>
      <c r="EI105" s="129"/>
      <c r="EJ105" s="129"/>
      <c r="EK105" s="129"/>
      <c r="EL105" s="129"/>
      <c r="EM105" s="129"/>
      <c r="EN105" s="129"/>
      <c r="EO105" s="129"/>
      <c r="EP105" s="129"/>
      <c r="EQ105" s="129"/>
      <c r="ER105" s="129"/>
      <c r="ES105" s="129"/>
      <c r="ET105" s="129"/>
      <c r="EU105" s="129"/>
      <c r="EV105" s="129"/>
      <c r="EW105" s="129"/>
      <c r="EX105" s="129"/>
      <c r="EY105" s="129"/>
      <c r="EZ105" s="129"/>
      <c r="FA105" s="129"/>
      <c r="FB105" s="129"/>
      <c r="FC105" s="129"/>
      <c r="FD105" s="129"/>
      <c r="FE105" s="129"/>
      <c r="FF105" s="129"/>
      <c r="FG105" s="129"/>
      <c r="FH105" s="129"/>
      <c r="FI105" s="129"/>
      <c r="FJ105" s="129"/>
      <c r="FK105" s="129"/>
      <c r="FL105" s="129"/>
      <c r="FM105" s="129"/>
      <c r="FN105" s="129"/>
      <c r="FO105" s="129"/>
      <c r="FP105" s="129"/>
      <c r="FQ105" s="129"/>
      <c r="FR105" s="129"/>
      <c r="FS105" s="129"/>
      <c r="FT105" s="129"/>
      <c r="FU105" s="129"/>
      <c r="FV105" s="129"/>
    </row>
    <row r="106" spans="12:178" s="131" customFormat="1" ht="14.25" customHeight="1">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221"/>
      <c r="DT106" s="221"/>
      <c r="DU106" s="221"/>
      <c r="DV106" s="221"/>
      <c r="DW106" s="221"/>
      <c r="DX106" s="221"/>
      <c r="DY106" s="221"/>
      <c r="DZ106" s="221"/>
      <c r="EA106" s="221"/>
      <c r="EB106" s="221"/>
      <c r="EC106" s="221"/>
      <c r="ED106" s="221"/>
      <c r="EE106" s="221"/>
      <c r="EF106" s="221"/>
      <c r="EG106" s="221"/>
      <c r="EH106" s="221"/>
      <c r="EI106" s="221"/>
      <c r="EJ106" s="221"/>
      <c r="EK106" s="221"/>
      <c r="EL106" s="221"/>
      <c r="EM106" s="221"/>
      <c r="EN106" s="221"/>
      <c r="EO106" s="221"/>
      <c r="EP106" s="133"/>
      <c r="EQ106" s="133"/>
      <c r="ER106" s="222"/>
      <c r="ES106" s="222"/>
      <c r="ET106" s="222"/>
      <c r="EU106" s="222"/>
      <c r="EV106" s="222"/>
      <c r="EW106" s="222"/>
      <c r="EX106" s="222"/>
      <c r="EY106" s="222"/>
      <c r="EZ106" s="222"/>
      <c r="FA106" s="222"/>
      <c r="FB106" s="222"/>
      <c r="FC106" s="222"/>
      <c r="FD106" s="222"/>
      <c r="FE106" s="222"/>
      <c r="FF106" s="222"/>
      <c r="FG106" s="222"/>
      <c r="FH106" s="222"/>
      <c r="FI106" s="222"/>
      <c r="FJ106" s="222"/>
      <c r="FK106" s="222"/>
      <c r="FL106" s="222"/>
      <c r="FM106" s="222"/>
      <c r="FN106" s="222"/>
      <c r="FO106" s="222"/>
      <c r="FP106" s="222"/>
      <c r="FQ106" s="222"/>
      <c r="FR106" s="222"/>
      <c r="FS106" s="222"/>
      <c r="FT106" s="222"/>
      <c r="FU106" s="222"/>
      <c r="FV106" s="222"/>
    </row>
    <row r="107" spans="12:178" s="131" customFormat="1" ht="14.25" customHeight="1">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33"/>
      <c r="CB107" s="133"/>
      <c r="CC107" s="133"/>
      <c r="CD107" s="133"/>
      <c r="CE107" s="133"/>
      <c r="CF107" s="133"/>
      <c r="CG107" s="129"/>
      <c r="CH107" s="129"/>
      <c r="CI107" s="129"/>
      <c r="CJ107" s="129"/>
      <c r="CK107" s="129"/>
      <c r="CL107" s="129"/>
      <c r="CM107" s="129"/>
      <c r="CN107" s="129"/>
      <c r="CO107" s="129"/>
      <c r="CP107" s="129"/>
      <c r="CQ107" s="129"/>
      <c r="CR107" s="129"/>
      <c r="CS107" s="129"/>
      <c r="CT107" s="129"/>
      <c r="CU107" s="129"/>
      <c r="CV107" s="129"/>
      <c r="CW107" s="129"/>
      <c r="CX107" s="129"/>
      <c r="CY107" s="129"/>
      <c r="CZ107" s="129"/>
      <c r="DA107" s="129"/>
      <c r="DB107" s="129"/>
      <c r="DC107" s="129"/>
      <c r="DD107" s="129"/>
      <c r="DE107" s="129"/>
      <c r="DF107" s="129"/>
      <c r="DG107" s="129"/>
      <c r="DH107" s="129"/>
      <c r="DI107" s="129"/>
      <c r="DJ107" s="129"/>
      <c r="DK107" s="129"/>
      <c r="DL107" s="129"/>
      <c r="DM107" s="129"/>
      <c r="DN107" s="129"/>
      <c r="DO107" s="133"/>
      <c r="DP107" s="133"/>
      <c r="DQ107" s="133"/>
      <c r="DR107" s="133"/>
      <c r="DS107" s="221"/>
      <c r="DT107" s="221"/>
      <c r="DU107" s="221"/>
      <c r="DV107" s="221"/>
      <c r="DW107" s="221"/>
      <c r="DX107" s="221"/>
      <c r="DY107" s="221"/>
      <c r="DZ107" s="221"/>
      <c r="EA107" s="221"/>
      <c r="EB107" s="221"/>
      <c r="EC107" s="221"/>
      <c r="ED107" s="221"/>
      <c r="EE107" s="221"/>
      <c r="EF107" s="221"/>
      <c r="EG107" s="221"/>
      <c r="EH107" s="221"/>
      <c r="EI107" s="221"/>
      <c r="EJ107" s="221"/>
      <c r="EK107" s="221"/>
      <c r="EL107" s="221"/>
      <c r="EM107" s="221"/>
      <c r="EN107" s="221"/>
      <c r="EO107" s="221"/>
      <c r="EP107" s="133"/>
      <c r="EQ107" s="133"/>
      <c r="ER107" s="129"/>
      <c r="ES107" s="129"/>
      <c r="ET107" s="129"/>
      <c r="EU107" s="129"/>
      <c r="EV107" s="129"/>
      <c r="EW107" s="129"/>
      <c r="EX107" s="129"/>
      <c r="EY107" s="129"/>
      <c r="EZ107" s="129"/>
      <c r="FA107" s="129"/>
      <c r="FB107" s="129"/>
      <c r="FC107" s="129"/>
      <c r="FD107" s="129"/>
      <c r="FE107" s="129"/>
      <c r="FF107" s="129"/>
      <c r="FG107" s="129"/>
      <c r="FH107" s="129"/>
      <c r="FI107" s="129"/>
      <c r="FJ107" s="129"/>
      <c r="FK107" s="129"/>
      <c r="FL107" s="129"/>
      <c r="FM107" s="129"/>
      <c r="FN107" s="129"/>
      <c r="FO107" s="129"/>
      <c r="FP107" s="129"/>
      <c r="FQ107" s="129"/>
      <c r="FR107" s="129"/>
      <c r="FS107" s="129"/>
      <c r="FT107" s="129"/>
      <c r="FU107" s="129"/>
      <c r="FV107" s="129"/>
    </row>
    <row r="108" spans="12:178" s="131" customFormat="1" ht="14.25" customHeight="1">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33"/>
      <c r="CB108" s="133"/>
      <c r="CC108" s="133"/>
      <c r="CD108" s="133"/>
      <c r="CE108" s="133"/>
      <c r="CF108" s="133"/>
      <c r="CG108" s="129"/>
      <c r="CH108" s="129"/>
      <c r="CI108" s="129"/>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29"/>
      <c r="DF108" s="129"/>
      <c r="DG108" s="129"/>
      <c r="DH108" s="129"/>
      <c r="DI108" s="129"/>
      <c r="DJ108" s="129"/>
      <c r="DK108" s="129"/>
      <c r="DL108" s="129"/>
      <c r="DM108" s="129"/>
      <c r="DN108" s="129"/>
      <c r="DO108" s="133"/>
      <c r="DP108" s="133"/>
      <c r="DQ108" s="133"/>
      <c r="DR108" s="133"/>
      <c r="DS108" s="221"/>
      <c r="DT108" s="221"/>
      <c r="DU108" s="221"/>
      <c r="DV108" s="221"/>
      <c r="DW108" s="221"/>
      <c r="DX108" s="221"/>
      <c r="DY108" s="221"/>
      <c r="DZ108" s="221"/>
      <c r="EA108" s="221"/>
      <c r="EB108" s="221"/>
      <c r="EC108" s="221"/>
      <c r="ED108" s="221"/>
      <c r="EE108" s="221"/>
      <c r="EF108" s="221"/>
      <c r="EG108" s="221"/>
      <c r="EH108" s="221"/>
      <c r="EI108" s="221"/>
      <c r="EJ108" s="221"/>
      <c r="EK108" s="221"/>
      <c r="EL108" s="221"/>
      <c r="EM108" s="221"/>
      <c r="EN108" s="221"/>
      <c r="EO108" s="221"/>
      <c r="EP108" s="133"/>
      <c r="EQ108" s="133"/>
      <c r="ER108" s="129"/>
      <c r="ES108" s="129"/>
      <c r="ET108" s="129"/>
      <c r="EU108" s="129"/>
      <c r="EV108" s="129"/>
      <c r="EW108" s="129"/>
      <c r="EX108" s="129"/>
      <c r="EY108" s="129"/>
      <c r="EZ108" s="129"/>
      <c r="FA108" s="129"/>
      <c r="FB108" s="129"/>
      <c r="FC108" s="129"/>
      <c r="FD108" s="129"/>
      <c r="FE108" s="129"/>
      <c r="FF108" s="129"/>
      <c r="FG108" s="129"/>
      <c r="FH108" s="129"/>
      <c r="FI108" s="129"/>
      <c r="FJ108" s="129"/>
      <c r="FK108" s="129"/>
      <c r="FL108" s="129"/>
      <c r="FM108" s="129"/>
      <c r="FN108" s="129"/>
      <c r="FO108" s="129"/>
      <c r="FP108" s="129"/>
      <c r="FQ108" s="129"/>
      <c r="FR108" s="129"/>
      <c r="FS108" s="129"/>
      <c r="FT108" s="129"/>
      <c r="FU108" s="129"/>
      <c r="FV108" s="129"/>
    </row>
    <row r="109" spans="12:178" s="131" customFormat="1" ht="14.25" customHeight="1">
      <c r="L109" s="127"/>
      <c r="M109" s="127"/>
      <c r="N109" s="127"/>
      <c r="O109" s="127"/>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33"/>
      <c r="CB109" s="133"/>
      <c r="CC109" s="133"/>
      <c r="CD109" s="133"/>
      <c r="CE109" s="133"/>
      <c r="CF109" s="133"/>
      <c r="CG109" s="129"/>
      <c r="CH109" s="129"/>
      <c r="CI109" s="129"/>
      <c r="CJ109" s="129"/>
      <c r="CK109" s="129"/>
      <c r="CL109" s="129"/>
      <c r="CM109" s="129"/>
      <c r="CN109" s="129"/>
      <c r="CO109" s="129"/>
      <c r="CP109" s="129"/>
      <c r="CQ109" s="129"/>
      <c r="CR109" s="129"/>
      <c r="CS109" s="129"/>
      <c r="CT109" s="129"/>
      <c r="CU109" s="129"/>
      <c r="CV109" s="129"/>
      <c r="CW109" s="129"/>
      <c r="CX109" s="129"/>
      <c r="CY109" s="129"/>
      <c r="CZ109" s="129"/>
      <c r="DA109" s="129"/>
      <c r="DB109" s="129"/>
      <c r="DC109" s="129"/>
      <c r="DD109" s="129"/>
      <c r="DE109" s="129"/>
      <c r="DF109" s="129"/>
      <c r="DG109" s="129"/>
      <c r="DH109" s="129"/>
      <c r="DI109" s="129"/>
      <c r="DJ109" s="129"/>
      <c r="DK109" s="129"/>
      <c r="DL109" s="129"/>
      <c r="DM109" s="129"/>
      <c r="DN109" s="129"/>
      <c r="DO109" s="133"/>
      <c r="DP109" s="133"/>
      <c r="DQ109" s="133"/>
      <c r="DR109" s="133"/>
      <c r="DS109" s="221"/>
      <c r="DT109" s="221"/>
      <c r="DU109" s="221"/>
      <c r="DV109" s="221"/>
      <c r="DW109" s="221"/>
      <c r="DX109" s="221"/>
      <c r="DY109" s="221"/>
      <c r="DZ109" s="221"/>
      <c r="EA109" s="221"/>
      <c r="EB109" s="221"/>
      <c r="EC109" s="221"/>
      <c r="ED109" s="221"/>
      <c r="EE109" s="221"/>
      <c r="EF109" s="221"/>
      <c r="EG109" s="221"/>
      <c r="EH109" s="221"/>
      <c r="EI109" s="221"/>
      <c r="EJ109" s="221"/>
      <c r="EK109" s="221"/>
      <c r="EL109" s="221"/>
      <c r="EM109" s="221"/>
      <c r="EN109" s="221"/>
      <c r="EO109" s="221"/>
      <c r="EP109" s="133"/>
      <c r="EQ109" s="133"/>
      <c r="ER109" s="129"/>
      <c r="ES109" s="129"/>
      <c r="ET109" s="129"/>
      <c r="EU109" s="129"/>
      <c r="EV109" s="129"/>
      <c r="EW109" s="129"/>
      <c r="EX109" s="129"/>
      <c r="EY109" s="129"/>
      <c r="EZ109" s="129"/>
      <c r="FA109" s="129"/>
      <c r="FB109" s="129"/>
      <c r="FC109" s="129"/>
      <c r="FD109" s="129"/>
      <c r="FE109" s="129"/>
      <c r="FF109" s="129"/>
      <c r="FG109" s="129"/>
      <c r="FH109" s="129"/>
      <c r="FI109" s="129"/>
      <c r="FJ109" s="129"/>
      <c r="FK109" s="129"/>
      <c r="FL109" s="129"/>
      <c r="FM109" s="129"/>
      <c r="FN109" s="129"/>
      <c r="FO109" s="129"/>
      <c r="FP109" s="129"/>
      <c r="FQ109" s="129"/>
      <c r="FR109" s="129"/>
      <c r="FS109" s="129"/>
      <c r="FT109" s="129"/>
      <c r="FU109" s="129"/>
      <c r="FV109" s="129"/>
    </row>
    <row r="110" spans="12:178" s="131" customFormat="1" ht="14.25" customHeight="1">
      <c r="L110" s="127"/>
      <c r="M110" s="127"/>
      <c r="N110" s="127"/>
      <c r="O110" s="127"/>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c r="CA110" s="133"/>
      <c r="CB110" s="133"/>
      <c r="CC110" s="133"/>
      <c r="CD110" s="133"/>
      <c r="CE110" s="133"/>
      <c r="CF110" s="133"/>
      <c r="CG110" s="129"/>
      <c r="CH110" s="129"/>
      <c r="CI110" s="129"/>
      <c r="CJ110" s="129"/>
      <c r="CK110" s="129"/>
      <c r="CL110" s="129"/>
      <c r="CM110" s="129"/>
      <c r="CN110" s="129"/>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29"/>
      <c r="DL110" s="129"/>
      <c r="DM110" s="129"/>
      <c r="DN110" s="129"/>
      <c r="DO110" s="133"/>
      <c r="DP110" s="133"/>
      <c r="DQ110" s="133"/>
      <c r="DR110" s="133"/>
      <c r="DS110" s="221"/>
      <c r="DT110" s="221"/>
      <c r="DU110" s="221"/>
      <c r="DV110" s="221"/>
      <c r="DW110" s="221"/>
      <c r="DX110" s="221"/>
      <c r="DY110" s="221"/>
      <c r="DZ110" s="221"/>
      <c r="EA110" s="221"/>
      <c r="EB110" s="221"/>
      <c r="EC110" s="221"/>
      <c r="ED110" s="221"/>
      <c r="EE110" s="221"/>
      <c r="EF110" s="221"/>
      <c r="EG110" s="221"/>
      <c r="EH110" s="221"/>
      <c r="EI110" s="221"/>
      <c r="EJ110" s="221"/>
      <c r="EK110" s="221"/>
      <c r="EL110" s="221"/>
      <c r="EM110" s="221"/>
      <c r="EN110" s="221"/>
      <c r="EO110" s="221"/>
      <c r="EP110" s="133"/>
      <c r="EQ110" s="133"/>
      <c r="ER110" s="129"/>
      <c r="ES110" s="129"/>
      <c r="ET110" s="129"/>
      <c r="EU110" s="129"/>
      <c r="EV110" s="129"/>
      <c r="EW110" s="129"/>
      <c r="EX110" s="129"/>
      <c r="EY110" s="129"/>
      <c r="EZ110" s="129"/>
      <c r="FA110" s="129"/>
      <c r="FB110" s="129"/>
      <c r="FC110" s="129"/>
      <c r="FD110" s="129"/>
      <c r="FE110" s="129"/>
      <c r="FF110" s="129"/>
      <c r="FG110" s="129"/>
      <c r="FH110" s="129"/>
      <c r="FI110" s="129"/>
      <c r="FJ110" s="129"/>
      <c r="FK110" s="129"/>
      <c r="FL110" s="129"/>
      <c r="FM110" s="129"/>
      <c r="FN110" s="129"/>
      <c r="FO110" s="129"/>
      <c r="FP110" s="129"/>
      <c r="FQ110" s="129"/>
      <c r="FR110" s="129"/>
      <c r="FS110" s="129"/>
      <c r="FT110" s="129"/>
      <c r="FU110" s="129"/>
      <c r="FV110" s="129"/>
    </row>
    <row r="111" spans="12:178" s="131" customFormat="1" ht="14.25" customHeight="1">
      <c r="L111" s="127"/>
      <c r="M111" s="127"/>
      <c r="N111" s="127"/>
      <c r="O111" s="127"/>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33"/>
      <c r="CB111" s="133"/>
      <c r="CC111" s="133"/>
      <c r="CD111" s="133"/>
      <c r="CE111" s="133"/>
      <c r="CF111" s="133"/>
      <c r="CG111" s="129"/>
      <c r="CH111" s="129"/>
      <c r="CI111" s="129"/>
      <c r="CJ111" s="129"/>
      <c r="CK111" s="129"/>
      <c r="CL111" s="129"/>
      <c r="CM111" s="129"/>
      <c r="CN111" s="129"/>
      <c r="CO111" s="129"/>
      <c r="CP111" s="129"/>
      <c r="CQ111" s="129"/>
      <c r="CR111" s="129"/>
      <c r="CS111" s="129"/>
      <c r="CT111" s="129"/>
      <c r="CU111" s="129"/>
      <c r="CV111" s="129"/>
      <c r="CW111" s="129"/>
      <c r="CX111" s="129"/>
      <c r="CY111" s="129"/>
      <c r="CZ111" s="129"/>
      <c r="DA111" s="129"/>
      <c r="DB111" s="129"/>
      <c r="DC111" s="129"/>
      <c r="DD111" s="129"/>
      <c r="DE111" s="129"/>
      <c r="DF111" s="129"/>
      <c r="DG111" s="129"/>
      <c r="DH111" s="129"/>
      <c r="DI111" s="129"/>
      <c r="DJ111" s="129"/>
      <c r="DK111" s="129"/>
      <c r="DL111" s="129"/>
      <c r="DM111" s="129"/>
      <c r="DN111" s="129"/>
      <c r="DO111" s="133"/>
      <c r="DP111" s="133"/>
      <c r="DQ111" s="133"/>
      <c r="DR111" s="133"/>
      <c r="DS111" s="221"/>
      <c r="DT111" s="221"/>
      <c r="DU111" s="221"/>
      <c r="DV111" s="221"/>
      <c r="DW111" s="221"/>
      <c r="DX111" s="221"/>
      <c r="DY111" s="221"/>
      <c r="DZ111" s="221"/>
      <c r="EA111" s="221"/>
      <c r="EB111" s="221"/>
      <c r="EC111" s="221"/>
      <c r="ED111" s="221"/>
      <c r="EE111" s="221"/>
      <c r="EF111" s="221"/>
      <c r="EG111" s="221"/>
      <c r="EH111" s="221"/>
      <c r="EI111" s="221"/>
      <c r="EJ111" s="221"/>
      <c r="EK111" s="221"/>
      <c r="EL111" s="221"/>
      <c r="EM111" s="221"/>
      <c r="EN111" s="221"/>
      <c r="EO111" s="221"/>
      <c r="EP111" s="133"/>
      <c r="EQ111" s="133"/>
      <c r="ER111" s="129"/>
      <c r="ES111" s="129"/>
      <c r="ET111" s="129"/>
      <c r="EU111" s="129"/>
      <c r="EV111" s="129"/>
      <c r="EW111" s="129"/>
      <c r="EX111" s="129"/>
      <c r="EY111" s="129"/>
      <c r="EZ111" s="129"/>
      <c r="FA111" s="129"/>
      <c r="FB111" s="129"/>
      <c r="FC111" s="129"/>
      <c r="FD111" s="129"/>
      <c r="FE111" s="129"/>
      <c r="FF111" s="129"/>
      <c r="FG111" s="129"/>
      <c r="FH111" s="129"/>
      <c r="FI111" s="129"/>
      <c r="FJ111" s="129"/>
      <c r="FK111" s="129"/>
      <c r="FL111" s="129"/>
      <c r="FM111" s="129"/>
      <c r="FN111" s="129"/>
      <c r="FO111" s="129"/>
      <c r="FP111" s="129"/>
      <c r="FQ111" s="129"/>
      <c r="FR111" s="129"/>
      <c r="FS111" s="129"/>
      <c r="FT111" s="129"/>
      <c r="FU111" s="129"/>
      <c r="FV111" s="129"/>
    </row>
    <row r="112" spans="12:178" s="131" customFormat="1" ht="14.25" customHeight="1">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33"/>
      <c r="CB112" s="133"/>
      <c r="CC112" s="133"/>
      <c r="CD112" s="133"/>
      <c r="CE112" s="133"/>
      <c r="CF112" s="133"/>
      <c r="CG112" s="129"/>
      <c r="CH112" s="129"/>
      <c r="CI112" s="129"/>
      <c r="CJ112" s="129"/>
      <c r="CK112" s="129"/>
      <c r="CL112" s="129"/>
      <c r="CM112" s="129"/>
      <c r="CN112" s="129"/>
      <c r="CO112" s="129"/>
      <c r="CP112" s="129"/>
      <c r="CQ112" s="129"/>
      <c r="CR112" s="129"/>
      <c r="CS112" s="129"/>
      <c r="CT112" s="129"/>
      <c r="CU112" s="129"/>
      <c r="CV112" s="129"/>
      <c r="CW112" s="129"/>
      <c r="CX112" s="129"/>
      <c r="CY112" s="129"/>
      <c r="CZ112" s="129"/>
      <c r="DA112" s="129"/>
      <c r="DB112" s="129"/>
      <c r="DC112" s="129"/>
      <c r="DD112" s="129"/>
      <c r="DE112" s="129"/>
      <c r="DF112" s="129"/>
      <c r="DG112" s="129"/>
      <c r="DH112" s="129"/>
      <c r="DI112" s="129"/>
      <c r="DJ112" s="129"/>
      <c r="DK112" s="129"/>
      <c r="DL112" s="129"/>
      <c r="DM112" s="129"/>
      <c r="DN112" s="129"/>
      <c r="DO112" s="133"/>
      <c r="DP112" s="133"/>
      <c r="DQ112" s="133"/>
      <c r="DR112" s="133"/>
      <c r="DS112" s="221"/>
      <c r="DT112" s="221"/>
      <c r="DU112" s="221"/>
      <c r="DV112" s="221"/>
      <c r="DW112" s="221"/>
      <c r="DX112" s="221"/>
      <c r="DY112" s="221"/>
      <c r="DZ112" s="221"/>
      <c r="EA112" s="221"/>
      <c r="EB112" s="221"/>
      <c r="EC112" s="221"/>
      <c r="ED112" s="221"/>
      <c r="EE112" s="221"/>
      <c r="EF112" s="221"/>
      <c r="EG112" s="221"/>
      <c r="EH112" s="221"/>
      <c r="EI112" s="221"/>
      <c r="EJ112" s="221"/>
      <c r="EK112" s="221"/>
      <c r="EL112" s="221"/>
      <c r="EM112" s="221"/>
      <c r="EN112" s="221"/>
      <c r="EO112" s="221"/>
      <c r="EP112" s="133"/>
      <c r="EQ112" s="133"/>
      <c r="ER112" s="231"/>
      <c r="ES112" s="231"/>
      <c r="ET112" s="231"/>
      <c r="EU112" s="231"/>
      <c r="EV112" s="231"/>
      <c r="EW112" s="231"/>
      <c r="EX112" s="231"/>
      <c r="EY112" s="231"/>
      <c r="EZ112" s="231"/>
      <c r="FA112" s="231"/>
      <c r="FB112" s="231"/>
      <c r="FC112" s="231"/>
      <c r="FD112" s="231"/>
      <c r="FE112" s="231"/>
      <c r="FF112" s="231"/>
      <c r="FG112" s="231"/>
      <c r="FH112" s="231"/>
      <c r="FI112" s="231"/>
      <c r="FJ112" s="231"/>
      <c r="FK112" s="231"/>
      <c r="FL112" s="231"/>
      <c r="FM112" s="231"/>
      <c r="FN112" s="231"/>
      <c r="FO112" s="231"/>
      <c r="FP112" s="231"/>
      <c r="FQ112" s="231"/>
      <c r="FR112" s="231"/>
      <c r="FS112" s="231"/>
      <c r="FT112" s="231"/>
      <c r="FU112" s="231"/>
      <c r="FV112" s="231"/>
    </row>
    <row r="113" spans="12:178" s="131" customFormat="1" ht="14.25" customHeight="1">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221"/>
      <c r="DT113" s="221"/>
      <c r="DU113" s="221"/>
      <c r="DV113" s="221"/>
      <c r="DW113" s="221"/>
      <c r="DX113" s="221"/>
      <c r="DY113" s="221"/>
      <c r="DZ113" s="221"/>
      <c r="EA113" s="221"/>
      <c r="EB113" s="221"/>
      <c r="EC113" s="221"/>
      <c r="ED113" s="221"/>
      <c r="EE113" s="221"/>
      <c r="EF113" s="221"/>
      <c r="EG113" s="221"/>
      <c r="EH113" s="221"/>
      <c r="EI113" s="221"/>
      <c r="EJ113" s="221"/>
      <c r="EK113" s="221"/>
      <c r="EL113" s="221"/>
      <c r="EM113" s="221"/>
      <c r="EN113" s="221"/>
      <c r="EO113" s="221"/>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row>
    <row r="114" spans="12:178" s="131" customFormat="1" ht="14.25" customHeight="1">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29"/>
      <c r="DF114" s="129"/>
      <c r="DG114" s="129"/>
      <c r="DH114" s="129"/>
      <c r="DI114" s="129"/>
      <c r="DJ114" s="129"/>
      <c r="DK114" s="129"/>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29"/>
      <c r="ER114" s="129"/>
      <c r="ES114" s="129"/>
      <c r="ET114" s="129"/>
      <c r="EU114" s="129"/>
      <c r="EV114" s="129"/>
      <c r="EW114" s="129"/>
      <c r="EX114" s="129"/>
      <c r="EY114" s="129"/>
      <c r="EZ114" s="129"/>
      <c r="FA114" s="129"/>
      <c r="FB114" s="129"/>
      <c r="FC114" s="129"/>
      <c r="FD114" s="129"/>
      <c r="FE114" s="129"/>
      <c r="FF114" s="129"/>
      <c r="FG114" s="129"/>
      <c r="FH114" s="129"/>
      <c r="FI114" s="129"/>
      <c r="FJ114" s="129"/>
      <c r="FK114" s="129"/>
      <c r="FL114" s="129"/>
      <c r="FM114" s="129"/>
      <c r="FN114" s="129"/>
      <c r="FO114" s="129"/>
      <c r="FP114" s="129"/>
      <c r="FQ114" s="129"/>
      <c r="FR114" s="129"/>
      <c r="FS114" s="129"/>
      <c r="FT114" s="129"/>
      <c r="FU114" s="129"/>
      <c r="FV114" s="129"/>
    </row>
    <row r="115" spans="12:178" s="131" customFormat="1" ht="14.25" customHeight="1">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221"/>
      <c r="DT115" s="221"/>
      <c r="DU115" s="221"/>
      <c r="DV115" s="221"/>
      <c r="DW115" s="221"/>
      <c r="DX115" s="221"/>
      <c r="DY115" s="221"/>
      <c r="DZ115" s="221"/>
      <c r="EA115" s="221"/>
      <c r="EB115" s="221"/>
      <c r="EC115" s="221"/>
      <c r="ED115" s="221"/>
      <c r="EE115" s="221"/>
      <c r="EF115" s="221"/>
      <c r="EG115" s="221"/>
      <c r="EH115" s="221"/>
      <c r="EI115" s="221"/>
      <c r="EJ115" s="221"/>
      <c r="EK115" s="221"/>
      <c r="EL115" s="221"/>
      <c r="EM115" s="221"/>
      <c r="EN115" s="221"/>
      <c r="EO115" s="221"/>
      <c r="EP115" s="133"/>
      <c r="EQ115" s="133"/>
      <c r="ER115" s="222"/>
      <c r="ES115" s="222"/>
      <c r="ET115" s="222"/>
      <c r="EU115" s="222"/>
      <c r="EV115" s="222"/>
      <c r="EW115" s="222"/>
      <c r="EX115" s="222"/>
      <c r="EY115" s="222"/>
      <c r="EZ115" s="222"/>
      <c r="FA115" s="222"/>
      <c r="FB115" s="222"/>
      <c r="FC115" s="222"/>
      <c r="FD115" s="222"/>
      <c r="FE115" s="222"/>
      <c r="FF115" s="222"/>
      <c r="FG115" s="222"/>
      <c r="FH115" s="222"/>
      <c r="FI115" s="222"/>
      <c r="FJ115" s="222"/>
      <c r="FK115" s="222"/>
      <c r="FL115" s="222"/>
      <c r="FM115" s="222"/>
      <c r="FN115" s="222"/>
      <c r="FO115" s="222"/>
      <c r="FP115" s="222"/>
      <c r="FQ115" s="222"/>
      <c r="FR115" s="222"/>
      <c r="FS115" s="222"/>
      <c r="FT115" s="222"/>
      <c r="FU115" s="222"/>
      <c r="FV115" s="222"/>
    </row>
    <row r="116" spans="12:178" s="131" customFormat="1" ht="14.25" customHeight="1">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33"/>
      <c r="CB116" s="133"/>
      <c r="CC116" s="133"/>
      <c r="CD116" s="133"/>
      <c r="CE116" s="133"/>
      <c r="CF116" s="133"/>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M116" s="129"/>
      <c r="DN116" s="129"/>
      <c r="DO116" s="133"/>
      <c r="DP116" s="133"/>
      <c r="DQ116" s="133"/>
      <c r="DR116" s="133"/>
      <c r="DS116" s="221"/>
      <c r="DT116" s="221"/>
      <c r="DU116" s="221"/>
      <c r="DV116" s="221"/>
      <c r="DW116" s="221"/>
      <c r="DX116" s="221"/>
      <c r="DY116" s="221"/>
      <c r="DZ116" s="221"/>
      <c r="EA116" s="221"/>
      <c r="EB116" s="221"/>
      <c r="EC116" s="221"/>
      <c r="ED116" s="221"/>
      <c r="EE116" s="221"/>
      <c r="EF116" s="221"/>
      <c r="EG116" s="221"/>
      <c r="EH116" s="221"/>
      <c r="EI116" s="221"/>
      <c r="EJ116" s="221"/>
      <c r="EK116" s="221"/>
      <c r="EL116" s="221"/>
      <c r="EM116" s="221"/>
      <c r="EN116" s="221"/>
      <c r="EO116" s="221"/>
      <c r="EP116" s="133"/>
      <c r="EQ116" s="133"/>
      <c r="ER116" s="129"/>
      <c r="ES116" s="129"/>
      <c r="ET116" s="129"/>
      <c r="EU116" s="129"/>
      <c r="EV116" s="129"/>
      <c r="EW116" s="129"/>
      <c r="EX116" s="129"/>
      <c r="EY116" s="129"/>
      <c r="EZ116" s="129"/>
      <c r="FA116" s="129"/>
      <c r="FB116" s="129"/>
      <c r="FC116" s="129"/>
      <c r="FD116" s="129"/>
      <c r="FE116" s="129"/>
      <c r="FF116" s="129"/>
      <c r="FG116" s="129"/>
      <c r="FH116" s="129"/>
      <c r="FI116" s="129"/>
      <c r="FJ116" s="129"/>
      <c r="FK116" s="129"/>
      <c r="FL116" s="129"/>
      <c r="FM116" s="129"/>
      <c r="FN116" s="129"/>
      <c r="FO116" s="129"/>
      <c r="FP116" s="129"/>
      <c r="FQ116" s="129"/>
      <c r="FR116" s="129"/>
      <c r="FS116" s="129"/>
      <c r="FT116" s="129"/>
      <c r="FU116" s="129"/>
      <c r="FV116" s="129"/>
    </row>
    <row r="117" spans="12:178" s="131" customFormat="1" ht="14.25" customHeight="1">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33"/>
      <c r="CB117" s="133"/>
      <c r="CC117" s="133"/>
      <c r="CD117" s="133"/>
      <c r="CE117" s="133"/>
      <c r="CF117" s="133"/>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33"/>
      <c r="DP117" s="133"/>
      <c r="DQ117" s="133"/>
      <c r="DR117" s="133"/>
      <c r="DS117" s="221"/>
      <c r="DT117" s="221"/>
      <c r="DU117" s="221"/>
      <c r="DV117" s="221"/>
      <c r="DW117" s="221"/>
      <c r="DX117" s="221"/>
      <c r="DY117" s="221"/>
      <c r="DZ117" s="221"/>
      <c r="EA117" s="221"/>
      <c r="EB117" s="221"/>
      <c r="EC117" s="221"/>
      <c r="ED117" s="221"/>
      <c r="EE117" s="221"/>
      <c r="EF117" s="221"/>
      <c r="EG117" s="221"/>
      <c r="EH117" s="221"/>
      <c r="EI117" s="221"/>
      <c r="EJ117" s="221"/>
      <c r="EK117" s="221"/>
      <c r="EL117" s="221"/>
      <c r="EM117" s="221"/>
      <c r="EN117" s="221"/>
      <c r="EO117" s="221"/>
      <c r="EP117" s="133"/>
      <c r="EQ117" s="133"/>
      <c r="ER117" s="129"/>
      <c r="ES117" s="129"/>
      <c r="ET117" s="129"/>
      <c r="EU117" s="129"/>
      <c r="EV117" s="129"/>
      <c r="EW117" s="129"/>
      <c r="EX117" s="129"/>
      <c r="EY117" s="129"/>
      <c r="EZ117" s="129"/>
      <c r="FA117" s="129"/>
      <c r="FB117" s="129"/>
      <c r="FC117" s="129"/>
      <c r="FD117" s="129"/>
      <c r="FE117" s="129"/>
      <c r="FF117" s="129"/>
      <c r="FG117" s="129"/>
      <c r="FH117" s="129"/>
      <c r="FI117" s="129"/>
      <c r="FJ117" s="129"/>
      <c r="FK117" s="129"/>
      <c r="FL117" s="129"/>
      <c r="FM117" s="129"/>
      <c r="FN117" s="129"/>
      <c r="FO117" s="129"/>
      <c r="FP117" s="129"/>
      <c r="FQ117" s="129"/>
      <c r="FR117" s="129"/>
      <c r="FS117" s="129"/>
      <c r="FT117" s="129"/>
      <c r="FU117" s="129"/>
      <c r="FV117" s="129"/>
    </row>
    <row r="118" spans="12:178" s="131" customFormat="1" ht="14.25" customHeight="1">
      <c r="L118" s="127"/>
      <c r="M118" s="127"/>
      <c r="N118" s="127"/>
      <c r="O118" s="127"/>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129"/>
      <c r="CA118" s="133"/>
      <c r="CB118" s="133"/>
      <c r="CC118" s="133"/>
      <c r="CD118" s="133"/>
      <c r="CE118" s="133"/>
      <c r="CF118" s="133"/>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29"/>
      <c r="DF118" s="129"/>
      <c r="DG118" s="129"/>
      <c r="DH118" s="129"/>
      <c r="DI118" s="129"/>
      <c r="DJ118" s="129"/>
      <c r="DK118" s="129"/>
      <c r="DL118" s="129"/>
      <c r="DM118" s="129"/>
      <c r="DN118" s="129"/>
      <c r="DO118" s="133"/>
      <c r="DP118" s="133"/>
      <c r="DQ118" s="133"/>
      <c r="DR118" s="133"/>
      <c r="DS118" s="221"/>
      <c r="DT118" s="221"/>
      <c r="DU118" s="221"/>
      <c r="DV118" s="221"/>
      <c r="DW118" s="221"/>
      <c r="DX118" s="221"/>
      <c r="DY118" s="221"/>
      <c r="DZ118" s="221"/>
      <c r="EA118" s="221"/>
      <c r="EB118" s="221"/>
      <c r="EC118" s="221"/>
      <c r="ED118" s="221"/>
      <c r="EE118" s="221"/>
      <c r="EF118" s="221"/>
      <c r="EG118" s="221"/>
      <c r="EH118" s="221"/>
      <c r="EI118" s="221"/>
      <c r="EJ118" s="221"/>
      <c r="EK118" s="221"/>
      <c r="EL118" s="221"/>
      <c r="EM118" s="221"/>
      <c r="EN118" s="221"/>
      <c r="EO118" s="221"/>
      <c r="EP118" s="133"/>
      <c r="EQ118" s="133"/>
      <c r="ER118" s="129"/>
      <c r="ES118" s="129"/>
      <c r="ET118" s="129"/>
      <c r="EU118" s="129"/>
      <c r="EV118" s="129"/>
      <c r="EW118" s="129"/>
      <c r="EX118" s="129"/>
      <c r="EY118" s="129"/>
      <c r="EZ118" s="129"/>
      <c r="FA118" s="129"/>
      <c r="FB118" s="129"/>
      <c r="FC118" s="129"/>
      <c r="FD118" s="129"/>
      <c r="FE118" s="129"/>
      <c r="FF118" s="129"/>
      <c r="FG118" s="129"/>
      <c r="FH118" s="129"/>
      <c r="FI118" s="129"/>
      <c r="FJ118" s="129"/>
      <c r="FK118" s="129"/>
      <c r="FL118" s="129"/>
      <c r="FM118" s="129"/>
      <c r="FN118" s="129"/>
      <c r="FO118" s="129"/>
      <c r="FP118" s="129"/>
      <c r="FQ118" s="129"/>
      <c r="FR118" s="129"/>
      <c r="FS118" s="129"/>
      <c r="FT118" s="129"/>
      <c r="FU118" s="129"/>
      <c r="FV118" s="129"/>
    </row>
    <row r="119" spans="12:178" s="131" customFormat="1" ht="14.25" customHeight="1">
      <c r="L119" s="127"/>
      <c r="M119" s="127"/>
      <c r="N119" s="127"/>
      <c r="O119" s="1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c r="CA119" s="133"/>
      <c r="CB119" s="133"/>
      <c r="CC119" s="133"/>
      <c r="CD119" s="133"/>
      <c r="CE119" s="133"/>
      <c r="CF119" s="133"/>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33"/>
      <c r="DP119" s="133"/>
      <c r="DQ119" s="133"/>
      <c r="DR119" s="133"/>
      <c r="DS119" s="221"/>
      <c r="DT119" s="221"/>
      <c r="DU119" s="221"/>
      <c r="DV119" s="221"/>
      <c r="DW119" s="221"/>
      <c r="DX119" s="221"/>
      <c r="DY119" s="221"/>
      <c r="DZ119" s="221"/>
      <c r="EA119" s="221"/>
      <c r="EB119" s="221"/>
      <c r="EC119" s="221"/>
      <c r="ED119" s="221"/>
      <c r="EE119" s="221"/>
      <c r="EF119" s="221"/>
      <c r="EG119" s="221"/>
      <c r="EH119" s="221"/>
      <c r="EI119" s="221"/>
      <c r="EJ119" s="221"/>
      <c r="EK119" s="221"/>
      <c r="EL119" s="221"/>
      <c r="EM119" s="221"/>
      <c r="EN119" s="221"/>
      <c r="EO119" s="221"/>
      <c r="EP119" s="133"/>
      <c r="EQ119" s="133"/>
      <c r="ER119" s="129"/>
      <c r="ES119" s="129"/>
      <c r="ET119" s="129"/>
      <c r="EU119" s="129"/>
      <c r="EV119" s="129"/>
      <c r="EW119" s="129"/>
      <c r="EX119" s="129"/>
      <c r="EY119" s="129"/>
      <c r="EZ119" s="129"/>
      <c r="FA119" s="129"/>
      <c r="FB119" s="129"/>
      <c r="FC119" s="129"/>
      <c r="FD119" s="129"/>
      <c r="FE119" s="129"/>
      <c r="FF119" s="129"/>
      <c r="FG119" s="129"/>
      <c r="FH119" s="129"/>
      <c r="FI119" s="129"/>
      <c r="FJ119" s="129"/>
      <c r="FK119" s="129"/>
      <c r="FL119" s="129"/>
      <c r="FM119" s="129"/>
      <c r="FN119" s="129"/>
      <c r="FO119" s="129"/>
      <c r="FP119" s="129"/>
      <c r="FQ119" s="129"/>
      <c r="FR119" s="129"/>
      <c r="FS119" s="129"/>
      <c r="FT119" s="129"/>
      <c r="FU119" s="129"/>
      <c r="FV119" s="129"/>
    </row>
    <row r="120" spans="12:178" s="131" customFormat="1" ht="14.25" customHeight="1">
      <c r="L120" s="127"/>
      <c r="M120" s="127"/>
      <c r="N120" s="127"/>
      <c r="O120" s="127"/>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33"/>
      <c r="CB120" s="133"/>
      <c r="CC120" s="133"/>
      <c r="CD120" s="133"/>
      <c r="CE120" s="133"/>
      <c r="CF120" s="133"/>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33"/>
      <c r="DP120" s="133"/>
      <c r="DQ120" s="133"/>
      <c r="DR120" s="133"/>
      <c r="DS120" s="221"/>
      <c r="DT120" s="221"/>
      <c r="DU120" s="221"/>
      <c r="DV120" s="221"/>
      <c r="DW120" s="221"/>
      <c r="DX120" s="221"/>
      <c r="DY120" s="221"/>
      <c r="DZ120" s="221"/>
      <c r="EA120" s="221"/>
      <c r="EB120" s="221"/>
      <c r="EC120" s="221"/>
      <c r="ED120" s="221"/>
      <c r="EE120" s="221"/>
      <c r="EF120" s="221"/>
      <c r="EG120" s="221"/>
      <c r="EH120" s="221"/>
      <c r="EI120" s="221"/>
      <c r="EJ120" s="221"/>
      <c r="EK120" s="221"/>
      <c r="EL120" s="221"/>
      <c r="EM120" s="221"/>
      <c r="EN120" s="221"/>
      <c r="EO120" s="221"/>
      <c r="EP120" s="133"/>
      <c r="EQ120" s="133"/>
      <c r="ER120" s="129"/>
      <c r="ES120" s="129"/>
      <c r="ET120" s="129"/>
      <c r="EU120" s="129"/>
      <c r="EV120" s="129"/>
      <c r="EW120" s="129"/>
      <c r="EX120" s="129"/>
      <c r="EY120" s="129"/>
      <c r="EZ120" s="129"/>
      <c r="FA120" s="129"/>
      <c r="FB120" s="129"/>
      <c r="FC120" s="129"/>
      <c r="FD120" s="129"/>
      <c r="FE120" s="129"/>
      <c r="FF120" s="129"/>
      <c r="FG120" s="129"/>
      <c r="FH120" s="129"/>
      <c r="FI120" s="129"/>
      <c r="FJ120" s="129"/>
      <c r="FK120" s="129"/>
      <c r="FL120" s="129"/>
      <c r="FM120" s="129"/>
      <c r="FN120" s="129"/>
      <c r="FO120" s="129"/>
      <c r="FP120" s="129"/>
      <c r="FQ120" s="129"/>
      <c r="FR120" s="129"/>
      <c r="FS120" s="129"/>
      <c r="FT120" s="129"/>
      <c r="FU120" s="129"/>
      <c r="FV120" s="129"/>
    </row>
    <row r="121" spans="12:178" s="131" customFormat="1" ht="14.25" customHeight="1">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33"/>
      <c r="CB121" s="133"/>
      <c r="CC121" s="133"/>
      <c r="CD121" s="133"/>
      <c r="CE121" s="133"/>
      <c r="CF121" s="133"/>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33"/>
      <c r="DP121" s="133"/>
      <c r="DQ121" s="133"/>
      <c r="DR121" s="133"/>
      <c r="DS121" s="221"/>
      <c r="DT121" s="221"/>
      <c r="DU121" s="221"/>
      <c r="DV121" s="221"/>
      <c r="DW121" s="221"/>
      <c r="DX121" s="221"/>
      <c r="DY121" s="221"/>
      <c r="DZ121" s="221"/>
      <c r="EA121" s="221"/>
      <c r="EB121" s="221"/>
      <c r="EC121" s="221"/>
      <c r="ED121" s="221"/>
      <c r="EE121" s="221"/>
      <c r="EF121" s="221"/>
      <c r="EG121" s="221"/>
      <c r="EH121" s="221"/>
      <c r="EI121" s="221"/>
      <c r="EJ121" s="221"/>
      <c r="EK121" s="221"/>
      <c r="EL121" s="221"/>
      <c r="EM121" s="221"/>
      <c r="EN121" s="221"/>
      <c r="EO121" s="221"/>
      <c r="EP121" s="133"/>
      <c r="EQ121" s="133"/>
      <c r="ER121" s="231"/>
      <c r="ES121" s="231"/>
      <c r="ET121" s="231"/>
      <c r="EU121" s="231"/>
      <c r="EV121" s="231"/>
      <c r="EW121" s="231"/>
      <c r="EX121" s="231"/>
      <c r="EY121" s="231"/>
      <c r="EZ121" s="231"/>
      <c r="FA121" s="231"/>
      <c r="FB121" s="231"/>
      <c r="FC121" s="231"/>
      <c r="FD121" s="231"/>
      <c r="FE121" s="231"/>
      <c r="FF121" s="231"/>
      <c r="FG121" s="231"/>
      <c r="FH121" s="231"/>
      <c r="FI121" s="231"/>
      <c r="FJ121" s="231"/>
      <c r="FK121" s="231"/>
      <c r="FL121" s="231"/>
      <c r="FM121" s="231"/>
      <c r="FN121" s="231"/>
      <c r="FO121" s="231"/>
      <c r="FP121" s="231"/>
      <c r="FQ121" s="231"/>
      <c r="FR121" s="231"/>
      <c r="FS121" s="231"/>
      <c r="FT121" s="231"/>
      <c r="FU121" s="231"/>
      <c r="FV121" s="231"/>
    </row>
    <row r="122" spans="12:178" s="131" customFormat="1" ht="14.25" customHeight="1">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221"/>
      <c r="DT122" s="221"/>
      <c r="DU122" s="221"/>
      <c r="DV122" s="221"/>
      <c r="DW122" s="221"/>
      <c r="DX122" s="221"/>
      <c r="DY122" s="221"/>
      <c r="DZ122" s="221"/>
      <c r="EA122" s="221"/>
      <c r="EB122" s="221"/>
      <c r="EC122" s="221"/>
      <c r="ED122" s="221"/>
      <c r="EE122" s="221"/>
      <c r="EF122" s="221"/>
      <c r="EG122" s="221"/>
      <c r="EH122" s="221"/>
      <c r="EI122" s="221"/>
      <c r="EJ122" s="221"/>
      <c r="EK122" s="221"/>
      <c r="EL122" s="221"/>
      <c r="EM122" s="221"/>
      <c r="EN122" s="221"/>
      <c r="EO122" s="221"/>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row>
    <row r="123" spans="12:178" s="131" customFormat="1" ht="14.25" customHeight="1">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29"/>
      <c r="DK123" s="129"/>
      <c r="DL123" s="129"/>
      <c r="DM123" s="129"/>
      <c r="DN123" s="129"/>
      <c r="DO123" s="129"/>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29"/>
      <c r="EM123" s="129"/>
      <c r="EN123" s="129"/>
      <c r="EO123" s="129"/>
      <c r="EP123" s="129"/>
      <c r="EQ123" s="129"/>
      <c r="ER123" s="129"/>
      <c r="ES123" s="129"/>
      <c r="ET123" s="129"/>
      <c r="EU123" s="129"/>
      <c r="EV123" s="129"/>
      <c r="EW123" s="129"/>
      <c r="EX123" s="129"/>
      <c r="EY123" s="129"/>
      <c r="EZ123" s="129"/>
      <c r="FA123" s="129"/>
      <c r="FB123" s="129"/>
      <c r="FC123" s="129"/>
      <c r="FD123" s="129"/>
      <c r="FE123" s="129"/>
      <c r="FF123" s="129"/>
      <c r="FG123" s="129"/>
      <c r="FH123" s="129"/>
      <c r="FI123" s="129"/>
      <c r="FJ123" s="129"/>
      <c r="FK123" s="129"/>
      <c r="FL123" s="129"/>
      <c r="FM123" s="129"/>
      <c r="FN123" s="129"/>
      <c r="FO123" s="129"/>
      <c r="FP123" s="129"/>
      <c r="FQ123" s="129"/>
      <c r="FR123" s="129"/>
      <c r="FS123" s="129"/>
      <c r="FT123" s="129"/>
      <c r="FU123" s="129"/>
      <c r="FV123" s="129"/>
    </row>
    <row r="124" spans="12:178" s="131" customFormat="1" ht="14.25" customHeight="1">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221"/>
      <c r="DT124" s="221"/>
      <c r="DU124" s="221"/>
      <c r="DV124" s="221"/>
      <c r="DW124" s="221"/>
      <c r="DX124" s="221"/>
      <c r="DY124" s="221"/>
      <c r="DZ124" s="221"/>
      <c r="EA124" s="221"/>
      <c r="EB124" s="221"/>
      <c r="EC124" s="221"/>
      <c r="ED124" s="221"/>
      <c r="EE124" s="221"/>
      <c r="EF124" s="221"/>
      <c r="EG124" s="221"/>
      <c r="EH124" s="221"/>
      <c r="EI124" s="221"/>
      <c r="EJ124" s="221"/>
      <c r="EK124" s="221"/>
      <c r="EL124" s="221"/>
      <c r="EM124" s="221"/>
      <c r="EN124" s="221"/>
      <c r="EO124" s="221"/>
      <c r="EP124" s="133"/>
      <c r="EQ124" s="133"/>
      <c r="ER124" s="222"/>
      <c r="ES124" s="222"/>
      <c r="ET124" s="222"/>
      <c r="EU124" s="222"/>
      <c r="EV124" s="222"/>
      <c r="EW124" s="222"/>
      <c r="EX124" s="222"/>
      <c r="EY124" s="222"/>
      <c r="EZ124" s="222"/>
      <c r="FA124" s="222"/>
      <c r="FB124" s="222"/>
      <c r="FC124" s="222"/>
      <c r="FD124" s="222"/>
      <c r="FE124" s="222"/>
      <c r="FF124" s="222"/>
      <c r="FG124" s="222"/>
      <c r="FH124" s="222"/>
      <c r="FI124" s="222"/>
      <c r="FJ124" s="222"/>
      <c r="FK124" s="222"/>
      <c r="FL124" s="222"/>
      <c r="FM124" s="222"/>
      <c r="FN124" s="222"/>
      <c r="FO124" s="222"/>
      <c r="FP124" s="222"/>
      <c r="FQ124" s="222"/>
      <c r="FR124" s="222"/>
      <c r="FS124" s="222"/>
      <c r="FT124" s="222"/>
      <c r="FU124" s="222"/>
      <c r="FV124" s="222"/>
    </row>
    <row r="125" spans="12:178" s="131" customFormat="1" ht="14.25" customHeight="1">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129"/>
      <c r="CA125" s="133"/>
      <c r="CB125" s="133"/>
      <c r="CC125" s="133"/>
      <c r="CD125" s="133"/>
      <c r="CE125" s="133"/>
      <c r="CF125" s="133"/>
      <c r="CG125" s="129"/>
      <c r="CH125" s="129"/>
      <c r="CI125" s="129"/>
      <c r="CJ125" s="129"/>
      <c r="CK125" s="129"/>
      <c r="CL125" s="129"/>
      <c r="CM125" s="129"/>
      <c r="CN125" s="129"/>
      <c r="CO125" s="129"/>
      <c r="CP125" s="129"/>
      <c r="CQ125" s="129"/>
      <c r="CR125" s="129"/>
      <c r="CS125" s="129"/>
      <c r="CT125" s="129"/>
      <c r="CU125" s="129"/>
      <c r="CV125" s="129"/>
      <c r="CW125" s="129"/>
      <c r="CX125" s="129"/>
      <c r="CY125" s="129"/>
      <c r="CZ125" s="129"/>
      <c r="DA125" s="129"/>
      <c r="DB125" s="129"/>
      <c r="DC125" s="129"/>
      <c r="DD125" s="129"/>
      <c r="DE125" s="129"/>
      <c r="DF125" s="129"/>
      <c r="DG125" s="129"/>
      <c r="DH125" s="129"/>
      <c r="DI125" s="129"/>
      <c r="DJ125" s="129"/>
      <c r="DK125" s="129"/>
      <c r="DL125" s="129"/>
      <c r="DM125" s="129"/>
      <c r="DN125" s="129"/>
      <c r="DO125" s="133"/>
      <c r="DP125" s="133"/>
      <c r="DQ125" s="133"/>
      <c r="DR125" s="133"/>
      <c r="DS125" s="221"/>
      <c r="DT125" s="221"/>
      <c r="DU125" s="221"/>
      <c r="DV125" s="221"/>
      <c r="DW125" s="221"/>
      <c r="DX125" s="221"/>
      <c r="DY125" s="221"/>
      <c r="DZ125" s="221"/>
      <c r="EA125" s="221"/>
      <c r="EB125" s="221"/>
      <c r="EC125" s="221"/>
      <c r="ED125" s="221"/>
      <c r="EE125" s="221"/>
      <c r="EF125" s="221"/>
      <c r="EG125" s="221"/>
      <c r="EH125" s="221"/>
      <c r="EI125" s="221"/>
      <c r="EJ125" s="221"/>
      <c r="EK125" s="221"/>
      <c r="EL125" s="221"/>
      <c r="EM125" s="221"/>
      <c r="EN125" s="221"/>
      <c r="EO125" s="221"/>
      <c r="EP125" s="133"/>
      <c r="EQ125" s="133"/>
      <c r="ER125" s="129"/>
      <c r="ES125" s="129"/>
      <c r="ET125" s="129"/>
      <c r="EU125" s="129"/>
      <c r="EV125" s="129"/>
      <c r="EW125" s="129"/>
      <c r="EX125" s="129"/>
      <c r="EY125" s="129"/>
      <c r="EZ125" s="129"/>
      <c r="FA125" s="129"/>
      <c r="FB125" s="129"/>
      <c r="FC125" s="129"/>
      <c r="FD125" s="129"/>
      <c r="FE125" s="129"/>
      <c r="FF125" s="129"/>
      <c r="FG125" s="129"/>
      <c r="FH125" s="129"/>
      <c r="FI125" s="129"/>
      <c r="FJ125" s="129"/>
      <c r="FK125" s="129"/>
      <c r="FL125" s="129"/>
      <c r="FM125" s="129"/>
      <c r="FN125" s="129"/>
      <c r="FO125" s="129"/>
      <c r="FP125" s="129"/>
      <c r="FQ125" s="129"/>
      <c r="FR125" s="129"/>
      <c r="FS125" s="129"/>
      <c r="FT125" s="129"/>
      <c r="FU125" s="129"/>
      <c r="FV125" s="129"/>
    </row>
    <row r="126" spans="12:178" s="131" customFormat="1" ht="14.25" customHeight="1">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129"/>
      <c r="CA126" s="133"/>
      <c r="CB126" s="133"/>
      <c r="CC126" s="133"/>
      <c r="CD126" s="133"/>
      <c r="CE126" s="133"/>
      <c r="CF126" s="133"/>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29"/>
      <c r="DK126" s="129"/>
      <c r="DL126" s="129"/>
      <c r="DM126" s="129"/>
      <c r="DN126" s="129"/>
      <c r="DO126" s="133"/>
      <c r="DP126" s="133"/>
      <c r="DQ126" s="133"/>
      <c r="DR126" s="133"/>
      <c r="DS126" s="221"/>
      <c r="DT126" s="221"/>
      <c r="DU126" s="221"/>
      <c r="DV126" s="221"/>
      <c r="DW126" s="221"/>
      <c r="DX126" s="221"/>
      <c r="DY126" s="221"/>
      <c r="DZ126" s="221"/>
      <c r="EA126" s="221"/>
      <c r="EB126" s="221"/>
      <c r="EC126" s="221"/>
      <c r="ED126" s="221"/>
      <c r="EE126" s="221"/>
      <c r="EF126" s="221"/>
      <c r="EG126" s="221"/>
      <c r="EH126" s="221"/>
      <c r="EI126" s="221"/>
      <c r="EJ126" s="221"/>
      <c r="EK126" s="221"/>
      <c r="EL126" s="221"/>
      <c r="EM126" s="221"/>
      <c r="EN126" s="221"/>
      <c r="EO126" s="221"/>
      <c r="EP126" s="133"/>
      <c r="EQ126" s="133"/>
      <c r="ER126" s="129"/>
      <c r="ES126" s="129"/>
      <c r="ET126" s="129"/>
      <c r="EU126" s="129"/>
      <c r="EV126" s="129"/>
      <c r="EW126" s="129"/>
      <c r="EX126" s="129"/>
      <c r="EY126" s="129"/>
      <c r="EZ126" s="129"/>
      <c r="FA126" s="129"/>
      <c r="FB126" s="129"/>
      <c r="FC126" s="129"/>
      <c r="FD126" s="129"/>
      <c r="FE126" s="129"/>
      <c r="FF126" s="129"/>
      <c r="FG126" s="129"/>
      <c r="FH126" s="129"/>
      <c r="FI126" s="129"/>
      <c r="FJ126" s="129"/>
      <c r="FK126" s="129"/>
      <c r="FL126" s="129"/>
      <c r="FM126" s="129"/>
      <c r="FN126" s="129"/>
      <c r="FO126" s="129"/>
      <c r="FP126" s="129"/>
      <c r="FQ126" s="129"/>
      <c r="FR126" s="129"/>
      <c r="FS126" s="129"/>
      <c r="FT126" s="129"/>
      <c r="FU126" s="129"/>
      <c r="FV126" s="129"/>
    </row>
    <row r="127" spans="12:178" s="131" customFormat="1" ht="14.25" customHeight="1">
      <c r="L127" s="127"/>
      <c r="M127" s="127"/>
      <c r="N127" s="127"/>
      <c r="O127" s="127"/>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33"/>
      <c r="CB127" s="133"/>
      <c r="CC127" s="133"/>
      <c r="CD127" s="133"/>
      <c r="CE127" s="133"/>
      <c r="CF127" s="133"/>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129"/>
      <c r="DE127" s="129"/>
      <c r="DF127" s="129"/>
      <c r="DG127" s="129"/>
      <c r="DH127" s="129"/>
      <c r="DI127" s="129"/>
      <c r="DJ127" s="129"/>
      <c r="DK127" s="129"/>
      <c r="DL127" s="129"/>
      <c r="DM127" s="129"/>
      <c r="DN127" s="129"/>
      <c r="DO127" s="133"/>
      <c r="DP127" s="133"/>
      <c r="DQ127" s="133"/>
      <c r="DR127" s="133"/>
      <c r="DS127" s="221"/>
      <c r="DT127" s="221"/>
      <c r="DU127" s="221"/>
      <c r="DV127" s="221"/>
      <c r="DW127" s="221"/>
      <c r="DX127" s="221"/>
      <c r="DY127" s="221"/>
      <c r="DZ127" s="221"/>
      <c r="EA127" s="221"/>
      <c r="EB127" s="221"/>
      <c r="EC127" s="221"/>
      <c r="ED127" s="221"/>
      <c r="EE127" s="221"/>
      <c r="EF127" s="221"/>
      <c r="EG127" s="221"/>
      <c r="EH127" s="221"/>
      <c r="EI127" s="221"/>
      <c r="EJ127" s="221"/>
      <c r="EK127" s="221"/>
      <c r="EL127" s="221"/>
      <c r="EM127" s="221"/>
      <c r="EN127" s="221"/>
      <c r="EO127" s="221"/>
      <c r="EP127" s="133"/>
      <c r="EQ127" s="133"/>
      <c r="ER127" s="129"/>
      <c r="ES127" s="129"/>
      <c r="ET127" s="129"/>
      <c r="EU127" s="129"/>
      <c r="EV127" s="129"/>
      <c r="EW127" s="129"/>
      <c r="EX127" s="129"/>
      <c r="EY127" s="129"/>
      <c r="EZ127" s="129"/>
      <c r="FA127" s="129"/>
      <c r="FB127" s="129"/>
      <c r="FC127" s="129"/>
      <c r="FD127" s="129"/>
      <c r="FE127" s="129"/>
      <c r="FF127" s="129"/>
      <c r="FG127" s="129"/>
      <c r="FH127" s="129"/>
      <c r="FI127" s="129"/>
      <c r="FJ127" s="129"/>
      <c r="FK127" s="129"/>
      <c r="FL127" s="129"/>
      <c r="FM127" s="129"/>
      <c r="FN127" s="129"/>
      <c r="FO127" s="129"/>
      <c r="FP127" s="129"/>
      <c r="FQ127" s="129"/>
      <c r="FR127" s="129"/>
      <c r="FS127" s="129"/>
      <c r="FT127" s="129"/>
      <c r="FU127" s="129"/>
      <c r="FV127" s="129"/>
    </row>
    <row r="128" spans="12:178" s="131" customFormat="1" ht="14.25" customHeight="1">
      <c r="L128" s="127"/>
      <c r="M128" s="127"/>
      <c r="N128" s="127"/>
      <c r="O128" s="1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33"/>
      <c r="CB128" s="133"/>
      <c r="CC128" s="133"/>
      <c r="CD128" s="133"/>
      <c r="CE128" s="133"/>
      <c r="CF128" s="133"/>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29"/>
      <c r="DK128" s="129"/>
      <c r="DL128" s="129"/>
      <c r="DM128" s="129"/>
      <c r="DN128" s="129"/>
      <c r="DO128" s="133"/>
      <c r="DP128" s="133"/>
      <c r="DQ128" s="133"/>
      <c r="DR128" s="133"/>
      <c r="DS128" s="221"/>
      <c r="DT128" s="221"/>
      <c r="DU128" s="221"/>
      <c r="DV128" s="221"/>
      <c r="DW128" s="221"/>
      <c r="DX128" s="221"/>
      <c r="DY128" s="221"/>
      <c r="DZ128" s="221"/>
      <c r="EA128" s="221"/>
      <c r="EB128" s="221"/>
      <c r="EC128" s="221"/>
      <c r="ED128" s="221"/>
      <c r="EE128" s="221"/>
      <c r="EF128" s="221"/>
      <c r="EG128" s="221"/>
      <c r="EH128" s="221"/>
      <c r="EI128" s="221"/>
      <c r="EJ128" s="221"/>
      <c r="EK128" s="221"/>
      <c r="EL128" s="221"/>
      <c r="EM128" s="221"/>
      <c r="EN128" s="221"/>
      <c r="EO128" s="221"/>
      <c r="EP128" s="133"/>
      <c r="EQ128" s="133"/>
      <c r="ER128" s="129"/>
      <c r="ES128" s="129"/>
      <c r="ET128" s="129"/>
      <c r="EU128" s="129"/>
      <c r="EV128" s="129"/>
      <c r="EW128" s="129"/>
      <c r="EX128" s="129"/>
      <c r="EY128" s="129"/>
      <c r="EZ128" s="129"/>
      <c r="FA128" s="129"/>
      <c r="FB128" s="129"/>
      <c r="FC128" s="129"/>
      <c r="FD128" s="129"/>
      <c r="FE128" s="129"/>
      <c r="FF128" s="129"/>
      <c r="FG128" s="129"/>
      <c r="FH128" s="129"/>
      <c r="FI128" s="129"/>
      <c r="FJ128" s="129"/>
      <c r="FK128" s="129"/>
      <c r="FL128" s="129"/>
      <c r="FM128" s="129"/>
      <c r="FN128" s="129"/>
      <c r="FO128" s="129"/>
      <c r="FP128" s="129"/>
      <c r="FQ128" s="129"/>
      <c r="FR128" s="129"/>
      <c r="FS128" s="129"/>
      <c r="FT128" s="129"/>
      <c r="FU128" s="129"/>
      <c r="FV128" s="129"/>
    </row>
    <row r="129" spans="12:179" s="131" customFormat="1" ht="14.25" customHeight="1">
      <c r="L129" s="127"/>
      <c r="M129" s="127"/>
      <c r="N129" s="127"/>
      <c r="O129" s="12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33"/>
      <c r="CB129" s="133"/>
      <c r="CC129" s="133"/>
      <c r="CD129" s="133"/>
      <c r="CE129" s="133"/>
      <c r="CF129" s="133"/>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29"/>
      <c r="DK129" s="129"/>
      <c r="DL129" s="129"/>
      <c r="DM129" s="129"/>
      <c r="DN129" s="129"/>
      <c r="DO129" s="133"/>
      <c r="DP129" s="133"/>
      <c r="DQ129" s="133"/>
      <c r="DR129" s="133"/>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133"/>
      <c r="EQ129" s="133"/>
      <c r="ER129" s="129"/>
      <c r="ES129" s="129"/>
      <c r="ET129" s="129"/>
      <c r="EU129" s="129"/>
      <c r="EV129" s="129"/>
      <c r="EW129" s="129"/>
      <c r="EX129" s="129"/>
      <c r="EY129" s="129"/>
      <c r="EZ129" s="129"/>
      <c r="FA129" s="129"/>
      <c r="FB129" s="129"/>
      <c r="FC129" s="129"/>
      <c r="FD129" s="129"/>
      <c r="FE129" s="129"/>
      <c r="FF129" s="129"/>
      <c r="FG129" s="129"/>
      <c r="FH129" s="129"/>
      <c r="FI129" s="129"/>
      <c r="FJ129" s="129"/>
      <c r="FK129" s="129"/>
      <c r="FL129" s="129"/>
      <c r="FM129" s="129"/>
      <c r="FN129" s="129"/>
      <c r="FO129" s="129"/>
      <c r="FP129" s="129"/>
      <c r="FQ129" s="129"/>
      <c r="FR129" s="129"/>
      <c r="FS129" s="129"/>
      <c r="FT129" s="129"/>
      <c r="FU129" s="129"/>
      <c r="FV129" s="129"/>
    </row>
    <row r="130" spans="12:179" s="131" customFormat="1" ht="14.25" customHeight="1">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33"/>
      <c r="CB130" s="133"/>
      <c r="CC130" s="133"/>
      <c r="CD130" s="133"/>
      <c r="CE130" s="133"/>
      <c r="CF130" s="133"/>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33"/>
      <c r="DP130" s="133"/>
      <c r="DQ130" s="133"/>
      <c r="DR130" s="133"/>
      <c r="DS130" s="221"/>
      <c r="DT130" s="221"/>
      <c r="DU130" s="221"/>
      <c r="DV130" s="221"/>
      <c r="DW130" s="221"/>
      <c r="DX130" s="221"/>
      <c r="DY130" s="221"/>
      <c r="DZ130" s="221"/>
      <c r="EA130" s="221"/>
      <c r="EB130" s="221"/>
      <c r="EC130" s="221"/>
      <c r="ED130" s="221"/>
      <c r="EE130" s="221"/>
      <c r="EF130" s="221"/>
      <c r="EG130" s="221"/>
      <c r="EH130" s="221"/>
      <c r="EI130" s="221"/>
      <c r="EJ130" s="221"/>
      <c r="EK130" s="221"/>
      <c r="EL130" s="221"/>
      <c r="EM130" s="221"/>
      <c r="EN130" s="221"/>
      <c r="EO130" s="221"/>
      <c r="EP130" s="133"/>
      <c r="EQ130" s="133"/>
      <c r="ER130" s="231"/>
      <c r="ES130" s="231"/>
      <c r="ET130" s="231"/>
      <c r="EU130" s="231"/>
      <c r="EV130" s="231"/>
      <c r="EW130" s="231"/>
      <c r="EX130" s="231"/>
      <c r="EY130" s="231"/>
      <c r="EZ130" s="231"/>
      <c r="FA130" s="231"/>
      <c r="FB130" s="231"/>
      <c r="FC130" s="231"/>
      <c r="FD130" s="231"/>
      <c r="FE130" s="231"/>
      <c r="FF130" s="231"/>
      <c r="FG130" s="231"/>
      <c r="FH130" s="231"/>
      <c r="FI130" s="231"/>
      <c r="FJ130" s="231"/>
      <c r="FK130" s="231"/>
      <c r="FL130" s="231"/>
      <c r="FM130" s="231"/>
      <c r="FN130" s="231"/>
      <c r="FO130" s="231"/>
      <c r="FP130" s="231"/>
      <c r="FQ130" s="231"/>
      <c r="FR130" s="231"/>
      <c r="FS130" s="231"/>
      <c r="FT130" s="231"/>
      <c r="FU130" s="231"/>
      <c r="FV130" s="231"/>
    </row>
    <row r="131" spans="12:179" s="131" customFormat="1" ht="14.25" customHeight="1">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221"/>
      <c r="DT131" s="221"/>
      <c r="DU131" s="221"/>
      <c r="DV131" s="221"/>
      <c r="DW131" s="221"/>
      <c r="DX131" s="221"/>
      <c r="DY131" s="221"/>
      <c r="DZ131" s="221"/>
      <c r="EA131" s="221"/>
      <c r="EB131" s="221"/>
      <c r="EC131" s="221"/>
      <c r="ED131" s="221"/>
      <c r="EE131" s="221"/>
      <c r="EF131" s="221"/>
      <c r="EG131" s="221"/>
      <c r="EH131" s="221"/>
      <c r="EI131" s="221"/>
      <c r="EJ131" s="221"/>
      <c r="EK131" s="221"/>
      <c r="EL131" s="221"/>
      <c r="EM131" s="221"/>
      <c r="EN131" s="221"/>
      <c r="EO131" s="221"/>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row>
    <row r="132" spans="12:179" s="131" customFormat="1" ht="14.25" customHeight="1">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29"/>
      <c r="DQ132" s="129"/>
      <c r="DR132" s="129"/>
      <c r="DS132" s="129"/>
      <c r="DT132" s="129"/>
      <c r="DU132" s="129"/>
      <c r="DV132" s="129"/>
      <c r="DW132" s="129"/>
      <c r="DX132" s="129"/>
      <c r="DY132" s="129"/>
      <c r="DZ132" s="129"/>
      <c r="EA132" s="129"/>
      <c r="EB132" s="129"/>
      <c r="EC132" s="129"/>
      <c r="ED132" s="129"/>
      <c r="EE132" s="129"/>
      <c r="EF132" s="129"/>
      <c r="EG132" s="129"/>
      <c r="EH132" s="129"/>
      <c r="EI132" s="129"/>
      <c r="EJ132" s="129"/>
      <c r="EK132" s="129"/>
      <c r="EL132" s="129"/>
      <c r="EM132" s="129"/>
      <c r="EN132" s="129"/>
      <c r="EO132" s="129"/>
      <c r="EP132" s="129"/>
      <c r="EQ132" s="129"/>
      <c r="ER132" s="129"/>
      <c r="ES132" s="129"/>
      <c r="ET132" s="129"/>
      <c r="EU132" s="129"/>
      <c r="EV132" s="129"/>
      <c r="EW132" s="129"/>
      <c r="EX132" s="129"/>
      <c r="EY132" s="129"/>
      <c r="EZ132" s="129"/>
      <c r="FA132" s="129"/>
      <c r="FB132" s="129"/>
      <c r="FC132" s="129"/>
      <c r="FD132" s="129"/>
      <c r="FE132" s="129"/>
      <c r="FF132" s="129"/>
      <c r="FG132" s="129"/>
      <c r="FH132" s="129"/>
      <c r="FI132" s="129"/>
      <c r="FJ132" s="129"/>
      <c r="FK132" s="129"/>
      <c r="FL132" s="129"/>
      <c r="FM132" s="129"/>
      <c r="FN132" s="129"/>
      <c r="FO132" s="129"/>
      <c r="FP132" s="129"/>
      <c r="FQ132" s="129"/>
      <c r="FR132" s="129"/>
      <c r="FS132" s="129"/>
      <c r="FT132" s="129"/>
      <c r="FU132" s="129"/>
      <c r="FV132" s="129"/>
    </row>
    <row r="133" spans="12:179" s="224" customFormat="1" ht="14.25" customHeight="1">
      <c r="L133" s="223"/>
      <c r="M133" s="223"/>
      <c r="N133" s="223"/>
      <c r="O133" s="223"/>
      <c r="P133" s="223"/>
      <c r="Q133" s="223"/>
      <c r="R133" s="223"/>
      <c r="S133" s="223"/>
      <c r="T133" s="223"/>
      <c r="U133" s="223"/>
      <c r="V133" s="223"/>
      <c r="W133" s="223"/>
      <c r="X133" s="223"/>
      <c r="Y133" s="223"/>
      <c r="Z133" s="223"/>
      <c r="AA133" s="223"/>
      <c r="AB133" s="223"/>
      <c r="AC133" s="223"/>
      <c r="AD133" s="223"/>
      <c r="AE133" s="223"/>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row>
    <row r="134" spans="12:179" s="131" customFormat="1" ht="14.25" customHeight="1"/>
    <row r="135" spans="12:179" s="131" customFormat="1" ht="14.25" customHeight="1"/>
    <row r="136" spans="12:179" s="131" customFormat="1" ht="14.25" customHeight="1"/>
    <row r="137" spans="12:179" s="131" customFormat="1" ht="14.25" customHeight="1"/>
    <row r="138" spans="12:179" s="131" customFormat="1" ht="14.25" customHeight="1"/>
    <row r="139" spans="12:179" s="131" customFormat="1" ht="14.25" customHeight="1"/>
    <row r="140" spans="12:179" s="131" customFormat="1" ht="14.25" customHeight="1"/>
    <row r="141" spans="12:179" s="131" customFormat="1" ht="14.25" customHeight="1"/>
    <row r="142" spans="12:179" s="131" customFormat="1" ht="14.25" customHeight="1"/>
    <row r="143" spans="12:179" s="131" customFormat="1" ht="14.25" customHeight="1"/>
    <row r="144" spans="12:179" s="131" customFormat="1" ht="14.25" customHeight="1"/>
    <row r="145" s="131" customFormat="1" ht="14.25" customHeight="1"/>
    <row r="146" s="131" customFormat="1" ht="14.25" customHeight="1"/>
    <row r="147" s="131" customFormat="1" ht="14.25" customHeight="1"/>
    <row r="148" s="131" customFormat="1" ht="14.25" customHeight="1"/>
    <row r="149" s="131" customFormat="1" ht="14.25" customHeight="1"/>
    <row r="150" s="131" customFormat="1" ht="14.25" customHeight="1"/>
    <row r="151" s="131" customFormat="1" ht="14.25" customHeight="1"/>
    <row r="152" s="131" customFormat="1" ht="14.25" customHeight="1"/>
    <row r="153" s="131" customFormat="1" ht="14.25" customHeight="1"/>
    <row r="154" s="131" customFormat="1" ht="14.25" customHeight="1"/>
    <row r="155" s="131" customFormat="1" ht="14.25" customHeight="1"/>
    <row r="156" s="131" customFormat="1" ht="14.25" customHeight="1"/>
    <row r="157" s="131" customFormat="1" ht="14.25" customHeight="1"/>
    <row r="158" s="131" customFormat="1" ht="14.25" customHeight="1"/>
    <row r="159" s="131" customFormat="1" ht="14.25" customHeight="1"/>
    <row r="160" s="131" customFormat="1" ht="14.25" customHeight="1"/>
    <row r="161" s="131" customFormat="1" ht="14.25" customHeight="1"/>
    <row r="162" s="131" customFormat="1" ht="14.25" customHeight="1"/>
    <row r="163" s="131" customFormat="1" ht="14.25" customHeight="1"/>
    <row r="164" s="131" customFormat="1" ht="14.25" customHeight="1"/>
    <row r="165" s="131" customFormat="1" ht="14.25" customHeight="1"/>
    <row r="166" s="131" customFormat="1" ht="14.25" customHeight="1"/>
    <row r="167" s="131" customFormat="1" ht="14.25" customHeight="1"/>
    <row r="168" s="131" customFormat="1" ht="14.25" customHeight="1"/>
    <row r="169" s="131" customFormat="1" ht="14.25" customHeight="1"/>
    <row r="170" s="131" customFormat="1" ht="14.25" customHeight="1"/>
    <row r="171" s="131" customFormat="1" ht="14.25" customHeight="1"/>
    <row r="172" s="131" customFormat="1" ht="14.25" customHeight="1"/>
    <row r="173" s="131" customFormat="1" ht="14.25" customHeight="1"/>
    <row r="174" s="131" customFormat="1" ht="14.25" customHeight="1"/>
    <row r="175" s="131" customFormat="1" ht="14.25" customHeight="1"/>
    <row r="176" s="131" customFormat="1" ht="14.25" customHeight="1"/>
    <row r="177" s="131" customFormat="1" ht="14.25" customHeight="1"/>
    <row r="178" s="131" customFormat="1" ht="14.25" customHeight="1"/>
    <row r="179" s="131" customFormat="1" ht="14.25" customHeight="1"/>
    <row r="180" s="131" customFormat="1" ht="14.25" customHeight="1"/>
    <row r="181" s="131" customFormat="1" ht="14.25" customHeight="1"/>
    <row r="182" s="131" customFormat="1" ht="14.25" customHeight="1"/>
    <row r="183" s="131" customFormat="1" ht="14.25" customHeight="1"/>
    <row r="184" s="131" customFormat="1" ht="14.25" customHeight="1"/>
    <row r="185" s="131" customFormat="1" ht="14.25" customHeight="1"/>
    <row r="186" s="131" customFormat="1" ht="14.25" customHeight="1"/>
    <row r="187" s="131" customFormat="1" ht="14.25" customHeight="1"/>
    <row r="188" s="131" customFormat="1" ht="14.25" customHeight="1"/>
    <row r="189" s="131" customFormat="1" ht="14.25" customHeight="1"/>
    <row r="190" s="131" customFormat="1" ht="14.25" customHeight="1"/>
    <row r="191" s="131" customFormat="1" ht="14.25" customHeight="1"/>
    <row r="192" s="131" customFormat="1" ht="14.25" customHeight="1"/>
    <row r="193" s="131" customFormat="1" ht="14.25" customHeight="1"/>
    <row r="194" s="131" customFormat="1" ht="14.25" customHeight="1"/>
    <row r="195" s="131" customFormat="1" ht="14.25" customHeight="1"/>
    <row r="196" s="131" customFormat="1" ht="14.25" customHeight="1"/>
    <row r="197" s="131" customFormat="1" ht="14.25" customHeight="1"/>
    <row r="198" s="131" customFormat="1" ht="14.25" customHeight="1"/>
    <row r="199" s="131" customFormat="1" ht="14.25" customHeight="1"/>
    <row r="200" s="131" customFormat="1" ht="14.25" customHeight="1"/>
    <row r="201" s="131" customFormat="1" ht="14.25" customHeight="1"/>
    <row r="202" s="131" customFormat="1" ht="14.25" customHeight="1"/>
    <row r="203" s="131" customFormat="1" ht="14.25" customHeight="1"/>
    <row r="204" s="131" customFormat="1" ht="14.25" customHeight="1"/>
    <row r="205" s="131" customFormat="1" ht="14.25" customHeight="1"/>
    <row r="206" s="131" customFormat="1" ht="14.25" customHeight="1"/>
    <row r="207" s="131" customFormat="1" ht="14.25" customHeight="1"/>
    <row r="208" s="131" customFormat="1" ht="14.25" customHeight="1"/>
    <row r="209" s="131" customFormat="1" ht="14.25" customHeight="1"/>
  </sheetData>
  <mergeCells count="87">
    <mergeCell ref="DA9:GF11"/>
    <mergeCell ref="M4:AN6"/>
    <mergeCell ref="L9:AO11"/>
    <mergeCell ref="BW9:CC11"/>
    <mergeCell ref="CD9:CK11"/>
    <mergeCell ref="CM9:CS11"/>
    <mergeCell ref="L12:AO13"/>
    <mergeCell ref="AQ12:GH13"/>
    <mergeCell ref="M14:AN15"/>
    <mergeCell ref="AQ14:GH15"/>
    <mergeCell ref="M16:AN17"/>
    <mergeCell ref="AQ16:GH17"/>
    <mergeCell ref="EP18:EU18"/>
    <mergeCell ref="GC18:GH18"/>
    <mergeCell ref="AQ19:BF20"/>
    <mergeCell ref="BI19:BR20"/>
    <mergeCell ref="BS19:CB20"/>
    <mergeCell ref="CC19:CL20"/>
    <mergeCell ref="CM19:CV20"/>
    <mergeCell ref="FE19:FN20"/>
    <mergeCell ref="FO19:FX20"/>
    <mergeCell ref="FY19:GH20"/>
    <mergeCell ref="EP21:FZ21"/>
    <mergeCell ref="GA21:GH21"/>
    <mergeCell ref="CW19:DF20"/>
    <mergeCell ref="DG19:DP20"/>
    <mergeCell ref="DQ19:DZ20"/>
    <mergeCell ref="EA19:EJ20"/>
    <mergeCell ref="EK19:ET20"/>
    <mergeCell ref="EU19:FD20"/>
    <mergeCell ref="AQ22:BF22"/>
    <mergeCell ref="M23:AN24"/>
    <mergeCell ref="AV23:BG23"/>
    <mergeCell ref="BI23:CX23"/>
    <mergeCell ref="AV24:BG24"/>
    <mergeCell ref="BI24:CX24"/>
    <mergeCell ref="M18:AN22"/>
    <mergeCell ref="AQ18:BU18"/>
    <mergeCell ref="AQ21:BF21"/>
    <mergeCell ref="BT21:EO21"/>
    <mergeCell ref="DC18:DG18"/>
    <mergeCell ref="DZ25:GC25"/>
    <mergeCell ref="BJ26:BN26"/>
    <mergeCell ref="BP26:DS26"/>
    <mergeCell ref="DT26:DX26"/>
    <mergeCell ref="DZ26:GC26"/>
    <mergeCell ref="M25:AN26"/>
    <mergeCell ref="AQ25:BH26"/>
    <mergeCell ref="BJ25:BN25"/>
    <mergeCell ref="BP25:DS25"/>
    <mergeCell ref="DT25:DX25"/>
    <mergeCell ref="M27:AN28"/>
    <mergeCell ref="AQ27:GH28"/>
    <mergeCell ref="M29:AN31"/>
    <mergeCell ref="AQ29:GH31"/>
    <mergeCell ref="M32:AN33"/>
    <mergeCell ref="AQ32:GH33"/>
    <mergeCell ref="T35:BI35"/>
    <mergeCell ref="BJ35:GH35"/>
    <mergeCell ref="T36:GH36"/>
    <mergeCell ref="T37:BI37"/>
    <mergeCell ref="BJ37:BN37"/>
    <mergeCell ref="BO37:GI37"/>
    <mergeCell ref="W40:BL40"/>
    <mergeCell ref="BD43:BZ43"/>
    <mergeCell ref="CK43:FO44"/>
    <mergeCell ref="AJ44:AV44"/>
    <mergeCell ref="AJ45:AV45"/>
    <mergeCell ref="BD45:BZ45"/>
    <mergeCell ref="CK45:DS45"/>
    <mergeCell ref="FS54:FX55"/>
    <mergeCell ref="FS45:FX45"/>
    <mergeCell ref="BD47:BZ47"/>
    <mergeCell ref="CK47:DA47"/>
    <mergeCell ref="DB47:FJ48"/>
    <mergeCell ref="FS48:FX48"/>
    <mergeCell ref="BD50:BZ50"/>
    <mergeCell ref="CK50:FO51"/>
    <mergeCell ref="Z57:AU57"/>
    <mergeCell ref="BD57:BZ57"/>
    <mergeCell ref="CK57:FO58"/>
    <mergeCell ref="CK59:FO60"/>
    <mergeCell ref="AJ52:AV52"/>
    <mergeCell ref="BD52:BZ52"/>
    <mergeCell ref="CK52:FO53"/>
    <mergeCell ref="BD54:BZ54"/>
    <mergeCell ref="CK54:FO56"/>
  </mergeCells>
  <phoneticPr fontId="1"/>
  <pageMargins left="0.59055118110236227" right="0.39370078740157483" top="0.39370078740157483" bottom="0.19685039370078741" header="0"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様式１－１</vt:lpstr>
      <vt:lpstr>様式３</vt:lpstr>
      <vt:lpstr>様式３－１</vt:lpstr>
      <vt:lpstr>様式３－２</vt:lpstr>
      <vt:lpstr>様式３－３</vt:lpstr>
      <vt:lpstr>参考（様式第７号）</vt:lpstr>
      <vt:lpstr>'様式１－１'!Print_Area</vt:lpstr>
      <vt:lpstr>'様式３－１'!Print_Area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向山 めぐみ</dc:creator>
  <cp:lastModifiedBy>向山 めぐみ</cp:lastModifiedBy>
  <cp:lastPrinted>2022-08-22T06:12:57Z</cp:lastPrinted>
  <dcterms:created xsi:type="dcterms:W3CDTF">2022-08-19T06:22:15Z</dcterms:created>
  <dcterms:modified xsi:type="dcterms:W3CDTF">2022-09-14T05:16:32Z</dcterms:modified>
</cp:coreProperties>
</file>